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runo\Desktop\PROVINCIA MATERA\SITO PROVINCIA AGGIORNAMENTO\"/>
    </mc:Choice>
  </mc:AlternateContent>
  <xr:revisionPtr revIDLastSave="0" documentId="13_ncr:1_{78F94ACA-0BF9-4BAF-936B-F64303943EC7}" xr6:coauthVersionLast="47" xr6:coauthVersionMax="47" xr10:uidLastSave="{00000000-0000-0000-0000-000000000000}"/>
  <bookViews>
    <workbookView xWindow="-108" yWindow="-108" windowWidth="23256" windowHeight="13176" tabRatio="861" firstSheet="2" activeTab="2" xr2:uid="{00000000-000D-0000-FFFF-FFFF00000000}"/>
  </bookViews>
  <sheets>
    <sheet name="Foglio1" sheetId="1" state="hidden" r:id="rId1"/>
    <sheet name="Foglio3" sheetId="15" state="hidden" r:id="rId2"/>
    <sheet name="DA PUBBLICARE" sheetId="18" r:id="rId3"/>
  </sheets>
  <definedNames>
    <definedName name="_xlnm._FilterDatabase" localSheetId="2" hidden="1">'DA PUBBLICARE'!$Q$4:$W$11</definedName>
    <definedName name="DataAgg_ART2" localSheetId="2">info[DataAgg_ART2]</definedName>
    <definedName name="DataAgg_ART2">info[DataAgg_ART2]</definedName>
    <definedName name="DataAgg_Rendiconti" localSheetId="2">info[DataAgg_Rendiconti]</definedName>
    <definedName name="DataAgg_Rendiconti">info[DataAgg_Rendiconti]</definedName>
    <definedName name="DataAgg_TracciatoUnico">Foglio1!$G$2</definedName>
    <definedName name="DatiEsterni_1" localSheetId="2" hidden="1">'DA PUBBLICARE'!$B$4:$M$48</definedName>
    <definedName name="DatiEsterni_1" localSheetId="0" hidden="1">Foglio1!$C$1:$G$2</definedName>
    <definedName name="PROVINCIA" localSheetId="2">info[Provincia]</definedName>
    <definedName name="PROVINCIA">info[Provincia]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8" l="1" a="1"/>
  <c r="J49" i="18" s="1"/>
  <c r="A2" i="1" l="1" a="1"/>
  <c r="A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Miraglia</author>
  </authors>
  <commentList>
    <comment ref="C4" authorId="0" shapeId="0" xr:uid="{D16411C8-AD24-49DB-9AA5-8061E4DD5C36}">
      <text>
        <r>
          <rPr>
            <sz val="9"/>
            <color indexed="81"/>
            <rFont val="Tahoma"/>
            <family val="2"/>
          </rPr>
          <t>Descrizione della fase procedurale in cui si dovrebbe trovare il progetto al momento dell'estrazione dei dati</t>
        </r>
      </text>
    </comment>
    <comment ref="D4" authorId="0" shapeId="0" xr:uid="{0BF40FA6-675A-442E-AA4B-5258C471FA23}">
      <text>
        <r>
          <rPr>
            <sz val="9"/>
            <color indexed="81"/>
            <rFont val="Tahoma"/>
            <family val="2"/>
          </rPr>
          <t>Soggetto pubblico o privato responsabile dell’attuazione del progetto</t>
        </r>
      </text>
    </comment>
    <comment ref="E4" authorId="0" shapeId="0" xr:uid="{94B871FF-BD80-4E04-9FF6-65320306AC30}">
      <text>
        <r>
          <rPr>
            <sz val="9"/>
            <color indexed="81"/>
            <rFont val="Tahoma"/>
            <family val="2"/>
          </rPr>
          <t>Ministeri e strutture della Presidenza del Consiglio dei ministri responsabili dell'attuazione delle misure</t>
        </r>
      </text>
    </comment>
    <comment ref="J4" authorId="0" shapeId="0" xr:uid="{37899AA8-4C13-4B4E-89AB-E4A97157A65F}">
      <text>
        <r>
          <rPr>
            <sz val="9"/>
            <color indexed="81"/>
            <rFont val="Tahoma"/>
            <family val="2"/>
          </rPr>
          <t>Indica l'importo PNRR del progetto</t>
        </r>
      </text>
    </comment>
    <comment ref="K4" authorId="0" shapeId="0" xr:uid="{99968303-0073-45B8-A990-A9D2F183BECD}">
      <text>
        <r>
          <rPr>
            <sz val="9"/>
            <color indexed="81"/>
            <rFont val="Tahoma"/>
            <family val="2"/>
          </rPr>
          <t>Indica l'eventuale importo FOI (Fondo  per  l'avvio  di  opere  indifferibili)</t>
        </r>
      </text>
    </comment>
    <comment ref="M4" authorId="0" shapeId="0" xr:uid="{AE261A4E-EDFF-48D5-80B3-C0A93E118E9A}">
      <text>
        <r>
          <rPr>
            <sz val="9"/>
            <color indexed="81"/>
            <rFont val="Tahoma"/>
            <family val="2"/>
          </rPr>
          <t>Indica l'importo totale del progetto, comprensivo di eventuali ulteriori fonti di finanziamento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C3A66B-5A1B-4228-9BAF-E88F56569CFB}" keepAlive="1" name="Query - info" description="Connessione alla query 'info' nella cartella di lavoro." type="5" refreshedVersion="8" background="1" saveData="1">
    <dbPr connection="Provider=Microsoft.Mashup.OleDb.1;Data Source=$Workbook$;Location=info;Extended Properties=&quot;&quot;" command="SELECT * FROM [info]"/>
  </connection>
  <connection id="2" xr16:uid="{E653386B-15DD-4DD7-A948-8E27F96FDB43}" keepAlive="1" name="Query - TracciatoUnico" description="Connessione alla query 'TracciatoUnico' nella cartella di lavoro." type="5" refreshedVersion="8" background="1" saveData="1">
    <dbPr connection="Provider=Microsoft.Mashup.OleDb.1;Data Source=$Workbook$;Location=TracciatoUnico;Extended Properties=&quot;&quot;" command="SELECT * FROM [TracciatoUnico]"/>
  </connection>
  <connection id="3" xr16:uid="{F14A9C07-9E99-4F3B-BD08-1885CA8D50D6}" keepAlive="1" name="Query - TracciatoUnico (2)" description="Connessione alla query 'TracciatoUnico (2)' nella cartella di lavoro." type="5" refreshedVersion="8" background="1" saveData="1">
    <dbPr connection="Provider=Microsoft.Mashup.OleDb.1;Data Source=$Workbook$;Location=&quot;TracciatoUnico (2)&quot;;Extended Properties=&quot;&quot;" command="SELECT * FROM [TracciatoUnico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<sst xmlns="http://schemas.openxmlformats.org/spreadsheetml/2006/main" count="715" uniqueCount="261">
  <si>
    <t>Amministrazione Titolare</t>
  </si>
  <si>
    <t>Soggetto Attuatore</t>
  </si>
  <si>
    <t>CUP</t>
  </si>
  <si>
    <t>Colonna1</t>
  </si>
  <si>
    <t>Etichette di riga</t>
  </si>
  <si>
    <t>Column1</t>
  </si>
  <si>
    <t>Provincia</t>
  </si>
  <si>
    <t>DataAgg_ART2</t>
  </si>
  <si>
    <t>DataAgg_Rendiconti</t>
  </si>
  <si>
    <t>Titolo Progetto</t>
  </si>
  <si>
    <t>Descrizione Misura</t>
  </si>
  <si>
    <t>DataAgg_TracciatoUnico</t>
  </si>
  <si>
    <t>ID Misura</t>
  </si>
  <si>
    <t>Finanziamento Stato - FOI</t>
  </si>
  <si>
    <t>Finanziamento PNRR</t>
  </si>
  <si>
    <t>Totale FOI + PNRR</t>
  </si>
  <si>
    <t>Finanziamento Totale</t>
  </si>
  <si>
    <t>Fase Iter di Progetto</t>
  </si>
  <si>
    <t>Totale complessivo</t>
  </si>
  <si>
    <t>Somma di Totale FOI + PNRR</t>
  </si>
  <si>
    <t>Conteggio di Codice Locale Progetto</t>
  </si>
  <si>
    <t>Descrizione progetto</t>
  </si>
  <si>
    <t>MATERA</t>
  </si>
  <si>
    <t>COLLAUDO</t>
  </si>
  <si>
    <t>PCM - DIPARTIM. TRASFORMAZIONE DIGITALE</t>
  </si>
  <si>
    <t>M1C1I1.4</t>
  </si>
  <si>
    <t>Servizi digitali e esperienza dei cittadini</t>
  </si>
  <si>
    <t>MINISTERO DELL'ISTRUZIONE E MERITO</t>
  </si>
  <si>
    <t>ESECUZIONE FORNITURA</t>
  </si>
  <si>
    <t>ESECUZIONE LAVORI</t>
  </si>
  <si>
    <t>M4C1I3.3</t>
  </si>
  <si>
    <t>Piano di messa in sicurezza e riqualificazione dell'edilizia scolastica</t>
  </si>
  <si>
    <t>M4C1I1.3</t>
  </si>
  <si>
    <t>Potenziamento infrastrutture per lo sport a scuola</t>
  </si>
  <si>
    <t>PCM - DIP PROTEZIONE CIVILE</t>
  </si>
  <si>
    <t>M2C4I2.1</t>
  </si>
  <si>
    <t>Misure per la gestione del rischio di alluvione e per la riduzione del rischio idrogeologico</t>
  </si>
  <si>
    <t>Lavori per il ripristino viabilit</t>
  </si>
  <si>
    <t>H11B21001370001</t>
  </si>
  <si>
    <t>AMMINISTRAZIONE PROVINCIALE DI MATERA</t>
  </si>
  <si>
    <t>LAVORI DI COMPLETAMENTO PER LADEGUAMENTO SISMICO DEL CORPO A DELLIIS I MORRA DI MATERA FINALIZZATI A GARANTIRE LAGIBILITA E IL D</t>
  </si>
  <si>
    <t>LAVORI DI COMPLETAMENTO PER L'ADEGUAMENTO SISMICO DEL CORPO A DELL IIS I. MORRA DI MATERA FINALIZZATI A GARANTIRE L'AGIBILIT E IL DIRITTO ALLO STUDIO .*VIA D. ALIGHIERI*LAVORI DI COMPLETAMENTO PER L'ADEGUAMENTO SISMICO DEL CORPO A DELL IIS I. MORRA</t>
  </si>
  <si>
    <t>H11B21001380001</t>
  </si>
  <si>
    <t>LAVORI DI COMPLETAMENTO PER LADEGUAMENTO SISMICO DEL CORPO AULE DEL LICEO UMANISTICO T STIGLIANI DI MATERA FINALIZZATI A GARANTI</t>
  </si>
  <si>
    <t>LAVORI DI COMPLETAMENTO PER L'ADEGUAMENTO SISMICO DEL CORPO AULE DEL LICEO UMANISTICO T. STIGLIANI DI MATERA FINALIZZATI A GARANTIRE L'AGIBILIT E IL DIRITTO ALLO STUDIO .*VIA LANERA 61*LAVORI DI COMPLETAMENTO PER L'ADEGUAMENTO SISMICO DEL CORPO AULE</t>
  </si>
  <si>
    <t>H11B22001180007</t>
  </si>
  <si>
    <t>M2C3I1.1</t>
  </si>
  <si>
    <t>Costruzione di nuove scuole mediante la sostituzione di edifici</t>
  </si>
  <si>
    <t>COSTRUZIONE NUOVO EDIFICIO SCOLASTICO DA ADIBIRE A SUCCURSALE DELLISTITUTO ISTRUZIONE SUPERIORE ATURI DI MATERA NELLAREA DI VIA</t>
  </si>
  <si>
    <t>ISTITUTO DI ISTRUZIONE SUPERIORE (IIS) A.TURI ENOGASTRONOMIA E OSPITALIT ALBERGHIERA*VIA MATARAZZO- GRAMSCI-PARINI*DEMOLIZIONE E RICOSTRUZIONE DI UN NUOVO EDIFICIO PUBBLICO ADIBITO AD USO SCOLASTICO</t>
  </si>
  <si>
    <t>H11F23000310006</t>
  </si>
  <si>
    <t>1.4.4p_mtprovincia di matera</t>
  </si>
  <si>
    <t>ESTENSIONE DELL UTILIZZO DELLE PIATTAFORME NAZIONALI DI IDENTIT DIGITALE*TERRITORIO NAZIONALE*INTEGRAZIONE SPID E CIE</t>
  </si>
  <si>
    <t>H15J20000370001</t>
  </si>
  <si>
    <t>LAVORI DI MANUTENZIONE STRAORDINARIA FINALIZZATI A GARANTIRE LAGIBILITA E IL DIRITTO ALLO STUDIO ISTITUTO TECNICO INDUSTRIALE ST</t>
  </si>
  <si>
    <t>LAVORI DI MANUTENZIONE STRAORDINARIA FINALIZZATI A GARANTIRE L'AGIBILIT E IL DIRITTO ALLO STUDIO DELL'ITIS DI MATERA E LICEO UMANISTICO DI MATERA*VIA MATTEI E VIA LANERA*LAVORI DI MANUTENZIONE STRAORDINARIA FINALIZZATI A GARANTIRE L'AGIBILIT E IL DIRITT</t>
  </si>
  <si>
    <t>H15J20000390001</t>
  </si>
  <si>
    <t>LAVORI DI MANUTENZIONE STRAORDINARIA FINALIZZATI A GARANTIRE LAGIBILITA E IL DIRITTO ALLO STUDIO DEL LICEO SCIENTIFICO C LEVI DI</t>
  </si>
  <si>
    <t>LAVORI DI MANUTENZIONE STRAORDINARIA FINALIZZATI A GARANTIRE L'AGIBILIT E IL DIRITTO ALLO STUDIO DEL LICEO SCIENTIFICO DI TRICARICO E ITIS DI FERRANDINA*VIA APPIA E VIA LANZILLOTTI*LAVORI DI MANUTENZIONE STRAORDINARIA FINALIZZATI A GARANTIRE L'AGIBILIT</t>
  </si>
  <si>
    <t>H15J20000400001</t>
  </si>
  <si>
    <t>LAVORI DI MANUTENZIONE STRAORDINARIA FINALIZZATI A GARANTIRE LAGIBILITA E IL DIRITTO ALLO STUDIO DEL LICEO CLASSICO DUNI DI MATE</t>
  </si>
  <si>
    <t>LAVORI DI MANUTENZIONE STRAORDINARIA FINALIZZATI A GARANTIRE L'AGIBILIT E IL DIRITTO ALLO STUDIO DEL LICEO CLASSICO DUNI DI MATERA -CORPO A A SEGUITO DELL'ADEGUAMENTO STRUTTURALE.*VIA VIALE NAZIONI UNITE*LAVORI DI MANUTENZIONE STRAORDINARIA FINALIZZA</t>
  </si>
  <si>
    <t>H15J20000410001</t>
  </si>
  <si>
    <t>LAVORI DI COMPLETAMENTO PER LADEGUAMENTO SISMICO E CONSOLIDAMENTO STATICO DELLE FONDAZIONI DEL CORPO B DELLIIS I MORRA DI MATERA</t>
  </si>
  <si>
    <t>LAVORI DI COMPLETAMENTO PER L'ADEGUAMENTO SISMICO E CONSOLIDAMENTO STATICO DELLE FONDAZIONI DEL CORPO B DELL IIS I. MORRA DI MATERA FINALIZZATI A GARANTIRE L'AGIBILIT E IL DIRITTO ALLO STUDIO .*VIA DANTE*LAVORI DI COMPLETAMENTO PER L'ADEGUAMENTO SIS</t>
  </si>
  <si>
    <t>H15J20000420001</t>
  </si>
  <si>
    <t>LAVORI DI MANUTENZIONE STRAORDINARIA FINALIZZATI A GARANTIRE LAGIBILITA E IL DIRITTO ALLO STUDIO DELLISTITUTO PROFESSIONALE STAT</t>
  </si>
  <si>
    <t>LAVORI DI MANUTENZIONE STRAORDINARIA FINALIZZATI A GARANTIRE L'AGIBILIT E IL DIRITTO ALLO STUDIO DELL'ISTITUTO PROFESSIONALE STATALE INDUSTRIA ED ARTIGIANATO DA VINCI DI MATERA E DELL'ISTITUTO ALBERGHIERO- SUCC. VIA PETRARCA TURI DI MATERA*VIA C.DA</t>
  </si>
  <si>
    <t>H17B23000000001</t>
  </si>
  <si>
    <t>MINISTERO DELLA CULTURA</t>
  </si>
  <si>
    <t>M1C3I1.2</t>
  </si>
  <si>
    <t>Rimozione delle barriere fisiche e cognitive in musei, biblioteche e archivi per consentire un più ampio accesso e partecipazione alla cultura</t>
  </si>
  <si>
    <t>RIMOZIONE BARRIERE FISICHE E COGNITIVE BIBLIOTECA PROVINCIALE T. STIGLIANI VIA ROMA RIMOZIONE BARRIERE FISICHE E COGNITIVE BIBLIOTECA PROVINCIALE T. STIGLIANI</t>
  </si>
  <si>
    <t>RIMOZIONE BARRIERE FISICHE E COGNITIVE BIBLIOTECA PROVINCIALE T. STIGLIANI *VIA ROMA*RIMOZIONE BARRIERE FISICHE E COGNITIVE BIBLIOTECA PROVINCIALE T. STIGLIANI</t>
  </si>
  <si>
    <t>H17E20000140001</t>
  </si>
  <si>
    <t>LAVORI DI ADEGUAMENTO SISMICO LOTTO FUNZIONALE CORPO B</t>
  </si>
  <si>
    <t>LAVORI DI ADEGUAMENTO SISMICO DEL LICEO CLASSICO DUNI DI MATERA -LOTTO FUNZIONALE CORPO B-PROGETTO 1 -DM 175/2020*VIA DELLE NAZIONI UNITE*ADEGUAMENTO SISMICO DEL CORPO B DEL LICEO CLASSICO DUNI DI MATERA</t>
  </si>
  <si>
    <t>H17E20000150001</t>
  </si>
  <si>
    <t>LAVORI DI ADEGUAMENTO SISMICO DEL LICEO CLASSICO DUNI DI MATERA -LOTTO FUNZIONALE CORPO B-PROGETTO 2 -DM 71/2020*VIA DELLE NAZIONI UNITE*LAVORI DI ADEGUAMENTO SISMICO DEL LICEO CLASSICO DUNI DI MATERA</t>
  </si>
  <si>
    <t>H17H19002780001</t>
  </si>
  <si>
    <t>SS.PP. IN AGRO DEI COMUNI DI MONTESCAGLIOSO MATERA MIGLIONICO POMARICO GROTTOLE TRICARICO IRSINA E GRASSANO*STRADE PROVINCIALI*INTERVENTO DI SOMMA URGENZA A SEGUITO DI PIOGGE A CARATTERE TEMPORALESCO VERIFICATESI L' 11 E 12 NOVEMBRE SU ALCUNE SS.PP.</t>
  </si>
  <si>
    <t>H18E18000220002</t>
  </si>
  <si>
    <t>LAVORI DI ADEGUAMENTO SISMICO LOTTO FUNZIONALE CORPO A</t>
  </si>
  <si>
    <t>LICEO UMANISTICO T. STIGLIANI DI MATERA*VIA LA NERA*LAVORI DI ADEGUAMENTO SISMICO DEL LICEO UMANISTICO T. STIGLIANI DI MATERA - LOTTO FUNZIONALE CORPO A</t>
  </si>
  <si>
    <t>H19H18000290001</t>
  </si>
  <si>
    <t>LAVORI DI AMPLIAMENTO DELLIIS GBPENTASUGLIA DI MATERA CON STRUTTURE PREFABBRICATE</t>
  </si>
  <si>
    <t>ISTITUTO ISTRUZIONE SUPERIORE G. B. PENTASUGLIA DI MATERA*VIA MATTEI*LAVORI DI AMPLIAMENTO DELL ISTITUTO TECNICO INDUSTRIALE G.B. PENTASUGLIA DI MATERA CON AULE PREFABBRICATE</t>
  </si>
  <si>
    <t>H19I18000020001</t>
  </si>
  <si>
    <t>LAVORI DI ADEGUAMENTO SISMICO DEI PADIGLIONI A E B</t>
  </si>
  <si>
    <t>ISTITUTO PROFESSIONALE L. DA VINCI IN CONTRADA RONDINELLE MATERA*CONTRADA RONDINELLE*LAVORI DI ADEGUAMENTO SISMICO DEI PADIGLIONI A E B DELL'ISTITUTO PROFESSIONALE L. DA VINCI IN CONTRADA RONDINELLE MATERA</t>
  </si>
  <si>
    <t>H19I22000080006</t>
  </si>
  <si>
    <t>DEMOLIZIONE E RICOSTRUZIONE DELLE PALESTRE A SERVIZIO DEL LICEO CLASSICO DUNI DI MATERA</t>
  </si>
  <si>
    <t>DEMOLIZIONE E RICOSTRUZIONE DELLE PALESTRE A SERVIZIO DEL LICEO CLASSICO DUNI DI MATERA -*VIA DELLE NAZIONI UNITE*PREDISPOSIZIONE SPAZI DA ADIBIRE ALLE ATTIVIT SPORTIVE</t>
  </si>
  <si>
    <t>H27H19002530001</t>
  </si>
  <si>
    <t>S.P. 27*S.P. 27*LAVORI URGENTI DI SGOMBERO E MESSA IN SICUREZZA A SEGUITO ALLUVIONI DELL'11-12 NOVEMBRE 2019 MEDIANTE SPACCATURA RIMOZIONE E ABBATTIMENTO DI ALBERI INVADENTI LA SEDE STRADALE E RIMOZIONE DI IMMELMAMENTI LUNGO L'ASSE VIARIO DELLA S.P. 2</t>
  </si>
  <si>
    <t>H27H19002540001</t>
  </si>
  <si>
    <t>S.P. N. 27*S.P. N. 27*LAVORI URGENTI DI SGOMBERO E MESSA IN SICUREZZA A SEGUITO ALLUVIONI DELL'11-12 NOVEMBRE 2019 MEDIANTE SPACCATURA RIMOZIONE E ABBATTIMENTO DI ALBERI INVADENTI LA SEDE STRADALE RIMOZIONE DI IMMELMAMENTI LUNGO L'ASSE VIARIO DELLA S.</t>
  </si>
  <si>
    <t>H27H19002550001</t>
  </si>
  <si>
    <t>S.P. N. 82*S.P. N. 82*LAVORI URGENTI DI SGOMBERO E MESSA IN SICUREZZA A SEGUITO ALLUVIONI DELL'11-12 NOVEMBRE 2019 MEDIANTE SPACCATURA RIMOZIONE E ABBATTIMENTO DI ALBERI INVADENTI LA SEDE STRADALE DELLA S.P. 82</t>
  </si>
  <si>
    <t>H31B21002120001</t>
  </si>
  <si>
    <t>LAVORI DI AMPLIAMENTO PER LA COSTRUZIONE DI AULE SPECIALI ED AUDITORIUM E MANUTENZIONE STRAORDINARIA FINALIZZATI A GARANTIRE LAG</t>
  </si>
  <si>
    <t>LAVORI DI AMPLIAMENTO DEL LICEO UMANISTICO/SCIENTIFICO PITAGORA DI MONTALBANO J.*PIAZZA LIVORNO*LAVORI DI AMPLIAMENTO DEL LICEO UMANISTICO/SCIENTIFICO PITAGORA DI MONTALBANO J.</t>
  </si>
  <si>
    <t>H34D22000450001</t>
  </si>
  <si>
    <t>Riparazione copertura e struttura esterna danneggiata istituto magistrale liceo scientifico pitagora di montalbano</t>
  </si>
  <si>
    <t>RIPARAZIONE COPERTURA E STRUTTURA ESTERNA DANNEGGIATA ISTITUTO MAGISTRALE LICEO SCIENTIFICO PITAGORA DI MONTALBANO JONICO*VIALE LIVORNO N.2*RIPARAZIONE COPERTURA E STRUTTURA ESTERNA DANNEGGIATA</t>
  </si>
  <si>
    <t>H35F22000700001</t>
  </si>
  <si>
    <t>STRADE PROVINCIALI AREA JONICA LAVORI DI SISTEMAZIONE IDRAULICA E CONSOLIDAMENTO SCARPATE</t>
  </si>
  <si>
    <t>SS.PP. AREA JONICA.LAVORI DI SISTEMAZIONE IDRAULICA E CONSOLIDAMENTO SCARPATE*VIA AREA JONICA*RIPARAZIONE DI STRUTTURE DANNEGGIATE GABBIONI E OPERE DI REGIMENTAZIONE IDRAULICA</t>
  </si>
  <si>
    <t>H35J20000380001</t>
  </si>
  <si>
    <t>LAVORI DI MANUTENZIONE STRAORDINARIA FINALIZZATI A GARANTIRE LAGIBILITA E IL DIRITTO ALLO STUDIO DELLISTITUTO PROFESSIONALE PER</t>
  </si>
  <si>
    <t>LAVORI DI MANUTENZIONE STRAORDINARIA FINALIZZATI A GARANTIRE L'AGIBILIT E IL DIRITTO ALLO STUDIO DELL'ISTITUTO PROFESSIONALE PER L'AGRICOLTURA DI GARAGUSO E DELL'ITCOMMERCIALE DI GRASSANO*VIA SCALO FERROVIARIO E VIA CAP VIGNOLA*LAVORI DI MANUTENZIONE STR</t>
  </si>
  <si>
    <t>H37H22001320001</t>
  </si>
  <si>
    <t>STRADE PROVINCIALI COLLINA MATERANA LAVORI DI SISTEMAZIONE IDRAULICA E CONSOLIDAMENTO SCARPATE</t>
  </si>
  <si>
    <t>SS.PP. AREA COLLINA MATERANA*AREA COLLINA MATERANA*LAVORI DI SISTEMAZIONE IDRAULICA E CONSOLIDAMENTO SCARPATE</t>
  </si>
  <si>
    <t>H38I22000380007</t>
  </si>
  <si>
    <t>LAVORI FINALIZZATI ALLEFFICIENTAMENTO ENERGETICO DELLISTITUTO STATALE DISTRUZIONE SUPERIORE PITAGORA DI MONTALBANO J CORPO B</t>
  </si>
  <si>
    <t>LAVORI FINALIZZATI ALL EFFICIENTAMENTO ENERGETICO DELL ISTITUTO STATALE D ISTRUZIONE SUPERIORE PITAGORA DI MONTALBANO J. CORPO AULE B*PIAZZA LIVORNO*LAVORI FINALIZZATI ALL EFFICIENTAMENTO ENERGETICO DELL ISTITUTO STATALE D ISTRUZIONE SUPERIORE PITAG</t>
  </si>
  <si>
    <t>H47H19002670001</t>
  </si>
  <si>
    <t>S.P. N. 71*S.P. N. 71*LAVORI URGENTI DI SGOMBERO E MESSA IN SICUREZZA A SEGUITO ALLUVIONI DELL'11-12 NOVEMBRE 2019 MEDIANTE SPACCATURA RIMOZIONE E ABBATTIMENTO DI ALBERI INVADENTI LA SEDE STRADALE RIMOZIONE DI IMMELMAMENTI LUNGO L'ASSE VIARIO DELLA S</t>
  </si>
  <si>
    <t>H58E18000150002</t>
  </si>
  <si>
    <t>PROGETTO DI AMPLIAMENTO PER SOPRAELEVAZIONE DEL LICEO CLASSICO DI NOVA SIRI1 STRALCIO FUNZIONALE</t>
  </si>
  <si>
    <t>LICEO CLASSICO DI NOVA SIRI*VIA BACHELET*LAVORI DI AMPLIAMENTO PER SOPRAELEVAZIONE DEL LICEO CLASSICO DI NOVA SIRI</t>
  </si>
  <si>
    <t>H65J20000290001</t>
  </si>
  <si>
    <t>LAVORI DI MANUTENZIONE STRAORDINARIA FINALIZZATI A GARANTIRE LAGIBILITA E IL DIRITTO ALLO STUDIO DELLISTITUTO TECNICO COMMERCIAL</t>
  </si>
  <si>
    <t>LAVORI DI MANUTENZIONE STRAORDINARIA FINALIZZATI A GARANTIRE L'AGIBILIT E IL DIRITTO ALLO STUDIO DELL'ITC E E PER GEOMETRI DI TURSI E ITC E LICEO SCIENTIFICO DI BERNALDA*VIA A. SCHWARTZ E VIA SANTI QUARANTA*LAVORI DI MANUTENZIONE STRAORDINARIA FINALIZZAT</t>
  </si>
  <si>
    <t>H67H19002220001</t>
  </si>
  <si>
    <t>S.P. N. 26*S.P. N. 26*LAVORI URGENTI DI SGOMBERO E MESSA IN SICUREZZA A SEGUITO ALLUVIONI DELL'11-12 NOVEMBRE 2019 MEDIANTE SPACCATURA RIMOZIONE E ABBATTIMENTO DI ALBERI INVADENTI LA SEDE STRADALE RIMOZIONE DI IMMELMAMENTI LUNGO L'ASSE VIARIO DELLA S.</t>
  </si>
  <si>
    <t>H77G22000020006</t>
  </si>
  <si>
    <t>RIQUALIFICAZIONE DELLAREA SPORTIVA ALLAPERTO A SERVIZIO DELLISTITUTO ISTRUZIONE SUPERIORE POLIVALENTE G FORTUNATO DI PISTICCI</t>
  </si>
  <si>
    <t>RIQUALIFICAZIONE DELL AREA SPORTIVA ALL'APERTO A SERVIZIO DELL ISTITUTO ISTRUZIONE SUPERIORE POLIVALENTE G. FORTUNATO DI PISTICCI*VIA CRISTO RE*PREDISPOSIZIONE SPAZI DA ADIBIRE ALLE ATTIVIT SPORTIVE</t>
  </si>
  <si>
    <t>H77H21000640001</t>
  </si>
  <si>
    <t>ULTERIORI LAVORI DI MANUTENZIONE STRAORDINARIA FINALIZZATI A GARANTIRE LAGIBILITA E IL DIRITTO ALLO STUDIO DELLISTITUTO TECNICO</t>
  </si>
  <si>
    <t>ULTERIORI LAVORI DI MANUTENZIONE STRAORDINARIA FINALIZZATI A GARANTIRE L'AGIBILIT E IL DIRITTO ALLO STUDIO DELL'ISTITUTO TECNICO COMMERCIALE E PER GEOMETRI M. CAPITOLO DI TURSI*VIA SANTI QUARANTA*ULTERIORI LAVORI DI MANUTENZIONE STRAORDINARIA FINALIZZA</t>
  </si>
  <si>
    <t>H84D22000470001</t>
  </si>
  <si>
    <t>Impermeabilizzazione e riparazione copertura istituto professionale pitagora di policoro</t>
  </si>
  <si>
    <t>IMPERMEABILIZZAZIONE E RIPARAZIONE COPERTURA ISTITUTO PROFESSIONALE PITAGORA DI POLICORO*VIA PUGLIA*OPERE DI RIPRISTINO E MESSA IN SICUREZZA</t>
  </si>
  <si>
    <t>H85J19000150002</t>
  </si>
  <si>
    <t>Lavori di adeguamento impiantistico e recupero dei laboratori a servizio dell'itcg schwartz di bernalda</t>
  </si>
  <si>
    <t>ITCG SCHWARTZ DI BERNALDA (MT)*VIA SCHWARTZ*LAVORI DI ADEGUAMENTO IMPIANTISTICO E RECUPERO DEI LABORATORI (CORPO D) A SERVIZIO DELL ITCG SCHWARTZ DI BERNALDA (MT) LOTTO FUNZIONALE</t>
  </si>
  <si>
    <t>H85J20000800001</t>
  </si>
  <si>
    <t>LAVORI DI MANUTENZIONE STRAORDINARIA FINALIZZATI A GARANTIRE LAGIBILITA E IL DIRITTO ALLO STUDIO DELLISTITUTO PROFESSIONALE MASC</t>
  </si>
  <si>
    <t>LAVORI DI MANUTENZIONE STRAORDINARIA FINALIZZATI A GARANTIRE L'AGIBILIT E IL DIRITTO ALLO STUDIO DELL'ISTITUTO PROFESSIONALE MASCHILE PITAGORA DI POLICORO*VIA PUGLIA*LAVORI DI MANUTENZIONE STRAORDINARIA FINALIZZATI A GARANTIRE L'AGIBILIT E IL DIRITTO</t>
  </si>
  <si>
    <t>H87G22000010006</t>
  </si>
  <si>
    <t>RIQUALIFICAZIONE DI AREE SPORTIVE ALLAPERTO CHE INSISTONO NELLAREA DI PERTINENZA DELLIIS PITAGORA DI POLICORO MT</t>
  </si>
  <si>
    <t>RIQUALIFICAZIONE DI AREE SPORTIVE ALL APERTO CHE INSISTONO NELL AREA DI PERTINENZA DELL I.I.S. PITAGORA DI POLICORO (MT)*VIA PUGLIA 24*PREDISPOSIZIONE SPAZI DA ADIBIRE ALLE ATTIVIT SPORTIVE</t>
  </si>
  <si>
    <t>H87G22000020006</t>
  </si>
  <si>
    <t>RIQUALIFICAZIONE DI AREE SPORTIVE ALL APERTO CHE INSISTONO NELLAREA DI PERTINENZA DELLIIS EFERMI DI POLICORO MT</t>
  </si>
  <si>
    <t>RIQUALIFICAZIONE DI AREE SPORTIVE ALL APERTO CHE INSISTONO NELL AREA DI PERTINENZA DELL I.I.S. E.FERMI DI POLICORO (MT)*VIA SALERNO*PREDISPOSIZIONE SPAZI DA ADIBIRE ALLE ATTIVIT SPORTIVE</t>
  </si>
  <si>
    <t>H87H19002460001</t>
  </si>
  <si>
    <t>SS.PP. IN AGRO DEI COMUNI DI NOVA SIRI POLICORO SCANZANO JONICO MONTALBANO JONICO PISTICCI MONTESCAGLIOSO BERNALDA E POMARICO*STRADE PROVINCIALI*INTERVENTO DI SOMMA URGENZA A SEGUITO DELLE VIOLENTE PRECIPITAZIONI TEMPORALESCHE DELL 11 E 12 NOVEMBRE</t>
  </si>
  <si>
    <t>H87H19002470001</t>
  </si>
  <si>
    <t>S.P. N. 69*S.P. N. 69*LAVORI URGENTI DI SGOMBERO E MESSA IN SICUREZZA A SEGUITO ALLUVIONI DELL'11-12 NOVEMBRE 2019 MEDIANTE SPACCATURA RIMOZIONE E ABBATTIMENTO DI ALBERI INVADENTI LA SEDE STRADALE RIMOZIONE DI IMMELMAMENTI LUNGO L'ASSE VIARIO DELLA S</t>
  </si>
  <si>
    <t>H87H21000560001</t>
  </si>
  <si>
    <t>LAVORI DI MANUTENZIONE STRAORDINARIA FINALIZZATI A GARANTIRE LAGIBILITA E IL DIRITTO ALLO STUDIO E COSTRUZIONE DI ULTERIORI AULE</t>
  </si>
  <si>
    <t>LAVORI DI MANUTENZIONE STRAORDINARIA FINALIZZATI A GARANTIRE L'AGIBILIT E IL DIRITTO ALLO STUDIO E COSTRUZIONE DI 4 ULTERIORI AULE DEL LICEO SCIENTIFICO FERMI DI POLICORO*VIA SALERNO*LAVORI DI MANUTENZIONE STRAORDINARIA FINALIZZATI A GARANTIRE L'AGIBI</t>
  </si>
  <si>
    <t>H88E18000110002</t>
  </si>
  <si>
    <t>LAVORI DI ADEGUAMENTO SISMICO LOTTO FUNZIONALE CORPI A E C</t>
  </si>
  <si>
    <t>ISTITUTO PROFESSIONALE PITAGORA DI POLICORO*VIA PUGLIA*LAVORI DI ADEGUAMENTO SISMICO DELL'ISTITUTO PROFESSIONALE PITAGORA DI POLICORO -LOTTO FUNZIONALE CORPI A+B</t>
  </si>
  <si>
    <t>H97H19002450001</t>
  </si>
  <si>
    <t>SS.PP. IN AGRO DEI COMUNI DI FERRANDINA CALCIANO S. MAURO FORTE SALANDRA GARAGUSO STIGLIANO CRACO ALIANO ACCETTURA*STRADE PROVINCIALI*INTERVENTO DI SOMMA URGENZA A SEGUITO DELLE VIOLENTE PRECIPITAZIONI TEMPORALESCHE DELL 11 E 12 NOVEMBRE SU ALCU</t>
  </si>
  <si>
    <t>H97H19002470001</t>
  </si>
  <si>
    <t>S.P. N. 23*S.P. N. 23*LAVORI URGENTI DI SGOMBERO E MESSA IN SICUREZZA A SEGUITO ALLUVIONI DELL'11-12 NOVEMBRE 2019 MEDIANTE SPACCATURA RIMOZIONE E ABBATTIMENTO DI ALBERI INVADENTI LA SEDE STRADALE RIMOZIONE DI IMMELMAMENTI LUNGO L'ASSE VIARIO DELLA S.</t>
  </si>
  <si>
    <t>PROVINCIA DI MATERA</t>
  </si>
  <si>
    <t>Piazza Vittorio Veneto, 75100 Matera MT</t>
  </si>
  <si>
    <t>https://maps.app.goo.gl/n2rubNjkK1WsLnmVA</t>
  </si>
  <si>
    <t>Ubicazione intervento</t>
  </si>
  <si>
    <t>Geolocalizzazione</t>
  </si>
  <si>
    <t>Via Santi Quaranta, 21, 75028 Tursi MT</t>
  </si>
  <si>
    <t>https://maps.app.goo.gl/gEmBgdPX2e197uo4A</t>
  </si>
  <si>
    <t>via 75025, Via Puglia, 24, 75025 Policoro MT</t>
  </si>
  <si>
    <t>https://maps.app.goo.gl/jyvaxHpymJvMbjuS8</t>
  </si>
  <si>
    <t>Viale Albert Schwartz, 75012 Bernalda MT</t>
  </si>
  <si>
    <t>https://maps.app.goo.gl/L2ho9BcairSycH3u8</t>
  </si>
  <si>
    <t>Via Francesco Petrarca, 75100 Matera MT</t>
  </si>
  <si>
    <t>https://maps.app.goo.gl/hbWBBCHaQfKbXKDT7</t>
  </si>
  <si>
    <t>Viale Nazioni Unite, 6, 75100 Matera MT</t>
  </si>
  <si>
    <t>https://maps.app.goo.gl/baGs1zxp54vBX5QX8</t>
  </si>
  <si>
    <t>P.za Livorno, 2, 75023 Montalbano Jonico MT</t>
  </si>
  <si>
    <t>https://maps.app.goo.gl/vq32TMfsU2jhrmKe6</t>
  </si>
  <si>
    <t>https://maps.app.goo.gl/rsDecwJNRP6P84TYA</t>
  </si>
  <si>
    <t>Strada Provinciale Calciano - Scalo Grassa, 153, 75010 Scalo Ferroviario Grassano-Garaguso MT                                                        -  Via Cap. Vignola, 6, 75014 Grassano MT</t>
  </si>
  <si>
    <t>https://maps.app.goo.gl/CN9AW8hVZbMvb4a99</t>
  </si>
  <si>
    <t>Geolocalizzazione2</t>
  </si>
  <si>
    <t>Via Vittorio Bachelet, 75020 Nova Siri MT</t>
  </si>
  <si>
    <t>https://maps.app.goo.gl/3WBJYd6LryKaQda68</t>
  </si>
  <si>
    <t>Via Dante Alighieri, 84, 75100 Matera MT</t>
  </si>
  <si>
    <t>https://maps.app.goo.gl/UeacnFhdvS56hqrT8</t>
  </si>
  <si>
    <t>Via Biagio Matarazzo, 75100 Matera MT</t>
  </si>
  <si>
    <t>https://maps.app.goo.gl/vkuHBeoLBkhLvDd19</t>
  </si>
  <si>
    <t>Via Puglia, 75025 Policoro MT</t>
  </si>
  <si>
    <t>https://maps.app.goo.gl/rW9LYwGkHfXyNAp99</t>
  </si>
  <si>
    <t>https://maps.app.goo.gl/WKjT9ztHe4cSR3Cy9</t>
  </si>
  <si>
    <t>1 Traversa Cristo Re, 75015 Pisticci MT</t>
  </si>
  <si>
    <t>https://maps.app.goo.gl/zwDt8nFJTf7fnLAf6</t>
  </si>
  <si>
    <t>https://maps.app.goo.gl/1wGpt4shtsfzVruz6</t>
  </si>
  <si>
    <t>Via Lanera, 61, 75100 Matera MT</t>
  </si>
  <si>
    <t>https://maps.app.goo.gl/qs6mSYL9UCr3SW1A9</t>
  </si>
  <si>
    <t>Via Salerno, 75025 Policoro MT</t>
  </si>
  <si>
    <t>Contrada Rondinelle, 75100 Matera MT</t>
  </si>
  <si>
    <t>https://maps.app.goo.gl/Z6xvXV2sMkpMd48b7</t>
  </si>
  <si>
    <t>https://maps.app.goo.gl/Pq49ENjSxRkm7GC2A</t>
  </si>
  <si>
    <t>Via Enrico Mattei, 75100 Matera MT</t>
  </si>
  <si>
    <t>https://maps.app.goo.gl/rcgBQX917DrKf3GS7</t>
  </si>
  <si>
    <t>Lavori di completamento a seguito di adeguamento sismico</t>
  </si>
  <si>
    <t>ATTIVO</t>
  </si>
  <si>
    <t>LAVORI IN CORSO (2° ED ULTIMO SAL)</t>
  </si>
  <si>
    <t>LAVORI IN CORSO (2° SAL)</t>
  </si>
  <si>
    <t>Manutenzione straordinaria</t>
  </si>
  <si>
    <t>LAVORI CONCLUSI  (C.R.E. DEL 08/03/2023)</t>
  </si>
  <si>
    <t>LAVORI CONCLUSI  (C.R.E. DEL 17/05/2023)</t>
  </si>
  <si>
    <t>LAVORI CONCLUSI  (C.R.E. DEL 28/11/2022)</t>
  </si>
  <si>
    <t>TIPOLOGIA DI INTERVENTO</t>
  </si>
  <si>
    <t>MISSIONE</t>
  </si>
  <si>
    <t>COMPONENTE</t>
  </si>
  <si>
    <t>LINEA DI INTERVENTO</t>
  </si>
  <si>
    <t>TERMINE PREVISTO</t>
  </si>
  <si>
    <t xml:space="preserve">STATO DI ATTIVAZIONE </t>
  </si>
  <si>
    <t>FASE al 17/03/2025</t>
  </si>
  <si>
    <t>LAVORI IN CORSO (4° ED ULTIMO SAL)</t>
  </si>
  <si>
    <t>Manutenzione straordinaria per accessibilità e abbattimento delle barriere architettoniche</t>
  </si>
  <si>
    <t>LAVORI IN CORSO</t>
  </si>
  <si>
    <t>Adeguamento sismico</t>
  </si>
  <si>
    <t>PROGETTO DA DEFINIRE</t>
  </si>
  <si>
    <t>Lavori di ampliamento</t>
  </si>
  <si>
    <t>LAVORI CONCLUSI  (C.R.E. DEL 28/10/2024)</t>
  </si>
  <si>
    <t>LAVORI IN CORSO (5° SAL)</t>
  </si>
  <si>
    <t>Demolizione e ricostruzione</t>
  </si>
  <si>
    <t>Lavori di somma urgenza</t>
  </si>
  <si>
    <t>CONCLUSO (somma urgenza 2019)</t>
  </si>
  <si>
    <t>LAVORI IN CORSO (1° SAL)</t>
  </si>
  <si>
    <t>Interventi di riparazione</t>
  </si>
  <si>
    <t xml:space="preserve">LAVORI IN CORSO </t>
  </si>
  <si>
    <t>Lavori di sistemazione idraulica</t>
  </si>
  <si>
    <t>LAVORI IN CORSO (3°  SAL)</t>
  </si>
  <si>
    <t>LAVORI CONCLUSI  (C.R.E. DEL 20/10/2023)</t>
  </si>
  <si>
    <t>LAVORI IN CORSO (1°  SAL)</t>
  </si>
  <si>
    <t>Efficientamento energetico</t>
  </si>
  <si>
    <t>LAVORI CONCLUSI  (C.R.E. DEL 02/08/2023)</t>
  </si>
  <si>
    <t>Riqualificazione</t>
  </si>
  <si>
    <t xml:space="preserve">LAVORI CONCLUSI </t>
  </si>
  <si>
    <t>30/062026</t>
  </si>
  <si>
    <t>LAVORI CONCLUSI  (C.R.E. DEL 08/05/2023)</t>
  </si>
  <si>
    <t>LAVORI CONCLUSI  (C.R.E. DEL 06/12/2023)</t>
  </si>
  <si>
    <t>Impermeabilizzazione e riparazione</t>
  </si>
  <si>
    <t>Lavori di adeguamento impiantistico e recupero laboratori</t>
  </si>
  <si>
    <t>LAVORI CONCLUSI  (C.R.E. DEL 15/11/2023)</t>
  </si>
  <si>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 Istruzione e ricerca</t>
    </r>
  </si>
  <si>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Potenziamento dell'offerta formativa dei servizi di istruzione: dagli asili nido alle università</t>
    </r>
  </si>
  <si>
    <r>
      <rPr>
        <sz val="11"/>
        <color rgb="FFFF0000"/>
        <rFont val="Calibri"/>
        <family val="2"/>
        <scheme val="minor"/>
      </rPr>
      <t>3.3</t>
    </r>
    <r>
      <rPr>
        <sz val="11"/>
        <color theme="1"/>
        <rFont val="Calibri"/>
        <family val="2"/>
        <scheme val="minor"/>
      </rPr>
      <t xml:space="preserve"> - Piano di messa in sicurezza e riqualificazione dell'edilizia scolastica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</si>
  <si>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Rivoluzione verde e transizione ecologica              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</si>
  <si>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Efficienza energetica e riqualificazione degli edifici</t>
    </r>
  </si>
  <si>
    <r>
      <rPr>
        <sz val="11"/>
        <color rgb="FFFF0000"/>
        <rFont val="Calibri"/>
        <family val="2"/>
        <scheme val="minor"/>
      </rPr>
      <t>1.1</t>
    </r>
    <r>
      <rPr>
        <sz val="11"/>
        <color theme="1"/>
        <rFont val="Calibri"/>
        <family val="2"/>
        <scheme val="minor"/>
      </rPr>
      <t xml:space="preserve"> - Costruzione di nuove scuole mediante sostituzione di edifici</t>
    </r>
  </si>
  <si>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-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Digitalizzazione, innovazione,competitività, cultura e turismo</t>
    </r>
  </si>
  <si>
    <r>
      <rPr>
        <sz val="11"/>
        <color rgb="FFFF0000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- Turismo e cultura 4.0</t>
    </r>
  </si>
  <si>
    <r>
      <rPr>
        <sz val="11"/>
        <color rgb="FFFF0000"/>
        <rFont val="Calibri"/>
        <family val="2"/>
        <scheme val="minor"/>
      </rPr>
      <t>1.2</t>
    </r>
    <r>
      <rPr>
        <sz val="11"/>
        <color theme="1"/>
        <rFont val="Calibri"/>
        <family val="2"/>
        <scheme val="minor"/>
      </rPr>
      <t xml:space="preserve"> - Rimozione delle barriere fisiche, cognitive e sensoriali dei musei e luoghi della cultura pubblici non appartenenti al MIC</t>
    </r>
  </si>
  <si>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 Tutela del territorio e della risorsa idrica</t>
    </r>
  </si>
  <si>
    <r>
      <rPr>
        <sz val="11"/>
        <color rgb="FFFF0000"/>
        <rFont val="Calibri"/>
        <family val="2"/>
        <scheme val="minor"/>
      </rPr>
      <t xml:space="preserve">2.1 b) </t>
    </r>
    <r>
      <rPr>
        <sz val="11"/>
        <rFont val="Calibri"/>
        <family val="2"/>
        <scheme val="minor"/>
      </rPr>
      <t>- Misure per la gestione del rischio di alluvione e per la riduzione del rischio idrogeologico</t>
    </r>
  </si>
  <si>
    <r>
      <rPr>
        <sz val="11"/>
        <color rgb="FFFF0000"/>
        <rFont val="Calibri"/>
        <family val="2"/>
        <scheme val="minor"/>
      </rPr>
      <t xml:space="preserve">1.3 </t>
    </r>
    <r>
      <rPr>
        <sz val="11"/>
        <rFont val="Calibri"/>
        <family val="2"/>
        <scheme val="minor"/>
      </rPr>
      <t>- Potenziamento infrastrutture per lo sport</t>
    </r>
  </si>
  <si>
    <t>PROGETTO DI AMPLIAMENTO PER SOPRAELEVAZIONE DEL LICEO CLASSICO "pitagora" DI NOVA SIRI</t>
  </si>
  <si>
    <t>DATI AGGIORNATI AL 17 MARZO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</si>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</sst>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2060"/>
      <name val="Times New Roman"/>
      <family val="2"/>
    </font>
    <font>
      <b/>
      <i/>
      <u/>
      <sz val="14"/>
      <color rgb="FF002060"/>
      <name val="Times New Roman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rgb="FF00206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6" fillId="0" borderId="0" xfId="3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14" fontId="0" fillId="0" borderId="1" xfId="0" applyNumberForma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6" borderId="1" xfId="4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5">
    <cellStyle name="60% - Colore 5" xfId="4" builtinId="48"/>
    <cellStyle name="Collegamento ipertestuale" xfId="3" builtinId="8"/>
    <cellStyle name="Migliaia" xfId="1" builtinId="3"/>
    <cellStyle name="Normale" xfId="0" builtinId="0"/>
    <cellStyle name="Normale 2" xfId="2" xr:uid="{B2770162-8792-4117-952A-C0DBA466074F}"/>
  </cellStyles>
  <dxfs count="36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runo Pizzo" refreshedDate="45748.41978113426" createdVersion="8" refreshedVersion="8" minRefreshableVersion="3" recordCount="44" xr:uid="{704EE281-D0EA-4D1A-B149-92DCC694A5C5}">
  <cacheSource type="worksheet">
    <worksheetSource name="TracciatoUnico"/>
  </cacheSource>
  <cacheFields count="22">
    <cacheField name="CUP" numFmtId="0">
      <sharedItems/>
    </cacheField>
    <cacheField name="Codice Locale Progetto" numFmtId="0">
      <sharedItems/>
    </cacheField>
    <cacheField name="Fase Iter di Progetto" numFmtId="0">
      <sharedItems/>
    </cacheField>
    <cacheField name="Soggetto Attuatore" numFmtId="0">
      <sharedItems/>
    </cacheField>
    <cacheField name="Amministrazione Titolare" numFmtId="0">
      <sharedItems containsBlank="1" count="12">
        <s v="MINISTERO DELL'ISTRUZIONE E MERITO"/>
        <s v="PCM - DIPARTIM. TRASFORMAZIONE DIGITALE"/>
        <s v="PCM - DIP PROTEZIONE CIVILE"/>
        <s v="MINISTERO DELLA CULTURA"/>
        <s v="MIN DELL'UNIVERSITA' E DELLA RICERCA" u="1"/>
        <s v="PCM - DIPARTIMENTO PER LO SPORT" u="1"/>
        <s v="MIN AGRIC. SOVRANITA' ALIM. E FORESTE" u="1"/>
        <s v="MINISTERO DEL LAVORO E POLITICHE SOCIALI" u="1"/>
        <s v="MINISTERO DELL'INTERNO" u="1"/>
        <s v="MIN AMBIENTE E SICUREZZA ENERGETICA" u="1"/>
        <s v="MINISTERO INFRASTRUTTURE E TRASPORTI" u="1"/>
        <m u="1"/>
      </sharedItems>
    </cacheField>
    <cacheField name="ID Misura" numFmtId="0">
      <sharedItems/>
    </cacheField>
    <cacheField name="Descrizione Misura" numFmtId="0">
      <sharedItems/>
    </cacheField>
    <cacheField name="Titolo Progetto" numFmtId="0">
      <sharedItems/>
    </cacheField>
    <cacheField name="Descrizione progetto" numFmtId="0">
      <sharedItems/>
    </cacheField>
    <cacheField name="Finanziamento PNRR" numFmtId="43">
      <sharedItems containsSemiMixedTypes="0" containsString="0" containsNumber="1" containsInteger="1" minValue="8633" maxValue="7320000"/>
    </cacheField>
    <cacheField name="Finanziamento Stato - FOI" numFmtId="43">
      <sharedItems containsSemiMixedTypes="0" containsString="0" containsNumber="1" containsInteger="1" minValue="0" maxValue="732000"/>
    </cacheField>
    <cacheField name="Totale FOI + PNRR" numFmtId="43">
      <sharedItems containsSemiMixedTypes="0" containsString="0" containsNumber="1" containsInteger="1" minValue="8633" maxValue="8052000"/>
    </cacheField>
    <cacheField name="Finanziamento Totale" numFmtId="43">
      <sharedItems containsSemiMixedTypes="0" containsString="0" containsNumber="1" minValue="8633" maxValue="8052000"/>
    </cacheField>
    <cacheField name="Importo Richiesto" numFmtId="43">
      <sharedItems containsSemiMixedTypes="0" containsString="0" containsNumber="1" containsInteger="1" minValue="0" maxValue="1563780"/>
    </cacheField>
    <cacheField name="Importo richiesto/Totale FOI + PNRR" numFmtId="9">
      <sharedItems containsSemiMixedTypes="0" containsString="0" containsNumber="1" minValue="0" maxValue="1"/>
    </cacheField>
    <cacheField name="Importo Totale Rendiconti" numFmtId="43">
      <sharedItems containsMixedTypes="1" containsNumber="1" containsInteger="1" minValue="0" maxValue="1563780"/>
    </cacheField>
    <cacheField name="Importo Rendiconti/Totale FOI + PNRR" numFmtId="9">
      <sharedItems containsSemiMixedTypes="0" containsString="0" containsNumber="1" minValue="0" maxValue="0.65895428571428605"/>
    </cacheField>
    <cacheField name="Numero Totale Rendiconti" numFmtId="1">
      <sharedItems containsSemiMixedTypes="0" containsString="0" containsNumber="1" containsInteger="1" minValue="0" maxValue="1"/>
    </cacheField>
    <cacheField name="Flag Progetti in Essere" numFmtId="0">
      <sharedItems/>
    </cacheField>
    <cacheField name="Ubicazione intervento" numFmtId="0">
      <sharedItems containsBlank="1"/>
    </cacheField>
    <cacheField name="Geolocalizzazione" numFmtId="0">
      <sharedItems containsBlank="1"/>
    </cacheField>
    <cacheField name="Geolocalizzazione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H11B22001180007"/>
    <s v="NGSOSRIQ-PNRRUNICA-31829"/>
    <s v="ESECUZIONE LAVORI"/>
    <s v="AMMINISTRAZIONE PROVINCIALE DI MATERA"/>
    <x v="0"/>
    <s v="M2C3I1.1"/>
    <s v="Costruzione di nuove scuole mediante la sostituzione di edifici"/>
    <s v="COSTRUZIONE NUOVO EDIFICIO SCOLASTICO DA ADIBIRE A SUCCURSALE DELLISTITUTO ISTRUZIONE SUPERIORE ATURI DI MATERA NELLAREA DI VIA"/>
    <s v="ISTITUTO DI ISTRUZIONE SUPERIORE (IIS) A.TURI ENOGASTRONOMIA E OSPITALIT ALBERGHIERA*VIA MATARAZZO- GRAMSCI-PARINI*DEMOLIZIONE E RICOSTRUZIONE DI UN NUOVO EDIFICIO PUBBLICO ADIBITO AD USO SCOLASTICO"/>
    <n v="7320000"/>
    <n v="732000"/>
    <n v="8052000"/>
    <n v="8052000"/>
    <n v="1563780"/>
    <n v="0.19421013412816701"/>
    <n v="1563780"/>
    <n v="0.19421013412816701"/>
    <n v="1"/>
    <s v="No"/>
    <s v="Via Biagio Matarazzo, 75100 Matera MT"/>
    <s v="https://maps.app.goo.gl/vkuHBeoLBkhLvDd19"/>
    <m/>
  </r>
  <r>
    <s v="H19I22000080006"/>
    <s v="NGPALEST-NUORISERVE-35909"/>
    <s v="ESECUZIONE LAVORI"/>
    <s v="AMMINISTRAZIONE PROVINCIALE DI MATERA"/>
    <x v="0"/>
    <s v="M4C1I1.3"/>
    <s v="Potenziamento infrastrutture per lo sport a scuola"/>
    <s v="DEMOLIZIONE E RICOSTRUZIONE DELLE PALESTRE A SERVIZIO DEL LICEO CLASSICO DUNI DI MATERA"/>
    <s v="DEMOLIZIONE E RICOSTRUZIONE DELLE PALESTRE A SERVIZIO DEL LICEO CLASSICO DUNI DI MATERA -*VIA DELLE NAZIONI UNITE*PREDISPOSIZIONE SPAZI DA ADIBIRE ALLE ATTIVIT SPORTIVE"/>
    <n v="1400000"/>
    <n v="140000"/>
    <n v="1540000"/>
    <n v="1540000"/>
    <n v="497992"/>
    <n v="0.32337142857142898"/>
    <n v="497992"/>
    <n v="0.32337142857142898"/>
    <n v="1"/>
    <s v="No"/>
    <s v="Viale Nazioni Unite, 6, 75100 Matera MT"/>
    <s v="https://maps.app.goo.gl/1wGpt4shtsfzVruz6"/>
    <m/>
  </r>
  <r>
    <s v="H77G22000020006"/>
    <s v="NGPALEST-MESRISERVE-35912"/>
    <s v="COLLAUDO"/>
    <s v="AMMINISTRAZIONE PROVINCIALE DI MATERA"/>
    <x v="0"/>
    <s v="M4C1I1.3"/>
    <s v="Potenziamento infrastrutture per lo sport a scuola"/>
    <s v="RIQUALIFICAZIONE DELLAREA SPORTIVA ALLAPERTO A SERVIZIO DELLISTITUTO ISTRUZIONE SUPERIORE POLIVALENTE G FORTUNATO DI PISTICCI"/>
    <s v="RIQUALIFICAZIONE DELL AREA SPORTIVA ALL'APERTO A SERVIZIO DELL ISTITUTO ISTRUZIONE SUPERIORE POLIVALENTE G. FORTUNATO DI PISTICCI*VIA CRISTO RE*PREDISPOSIZIONE SPAZI DA ADIBIRE ALLE ATTIVIT SPORTIVE"/>
    <n v="455000"/>
    <n v="45500"/>
    <n v="500500"/>
    <n v="500500"/>
    <n v="294610"/>
    <n v="0.588631368631369"/>
    <n v="0"/>
    <n v="0"/>
    <n v="0"/>
    <s v="No"/>
    <s v="1 Traversa Cristo Re, 75015 Pisticci MT"/>
    <s v="https://maps.app.goo.gl/zwDt8nFJTf7fnLAf6"/>
    <m/>
  </r>
  <r>
    <s v="H87G22000010006"/>
    <s v="NGPALEST-MESPRO-32441"/>
    <s v="COLLAUDO"/>
    <s v="AMMINISTRAZIONE PROVINCIALE DI MATERA"/>
    <x v="0"/>
    <s v="M4C1I1.3"/>
    <s v="Potenziamento infrastrutture per lo sport a scuola"/>
    <s v="RIQUALIFICAZIONE DI AREE SPORTIVE ALLAPERTO CHE INSISTONO NELLAREA DI PERTINENZA DELLIIS PITAGORA DI POLICORO MT"/>
    <s v="RIQUALIFICAZIONE DI AREE SPORTIVE ALL APERTO CHE INSISTONO NELL AREA DI PERTINENZA DELL I.I.S. PITAGORA DI POLICORO (MT)*VIA PUGLIA 24*PREDISPOSIZIONE SPAZI DA ADIBIRE ALLE ATTIVIT SPORTIVE"/>
    <n v="420000"/>
    <n v="42000"/>
    <n v="462000"/>
    <n v="462000"/>
    <n v="0"/>
    <n v="0"/>
    <n v="0"/>
    <n v="0"/>
    <n v="0"/>
    <s v="No"/>
    <s v="via 75025, Via Puglia, 24, 75025 Policoro MT"/>
    <s v="https://maps.app.goo.gl/jyvaxHpymJvMbjuS8"/>
    <m/>
  </r>
  <r>
    <s v="H87G22000020006"/>
    <s v="NGPALEST-MESPRO-32442"/>
    <s v="COLLAUDO"/>
    <s v="AMMINISTRAZIONE PROVINCIALE DI MATERA"/>
    <x v="0"/>
    <s v="M4C1I1.3"/>
    <s v="Potenziamento infrastrutture per lo sport a scuola"/>
    <s v="RIQUALIFICAZIONE DI AREE SPORTIVE ALL APERTO CHE INSISTONO NELLAREA DI PERTINENZA DELLIIS EFERMI DI POLICORO MT"/>
    <s v="RIQUALIFICAZIONE DI AREE SPORTIVE ALL APERTO CHE INSISTONO NELL AREA DI PERTINENZA DELL I.I.S. E.FERMI DI POLICORO (MT)*VIA SALERNO*PREDISPOSIZIONE SPAZI DA ADIBIRE ALLE ATTIVIT SPORTIVE"/>
    <n v="615455"/>
    <n v="61545"/>
    <n v="677000"/>
    <n v="677000"/>
    <n v="101777"/>
    <n v="0.15033530280649901"/>
    <n v="0"/>
    <n v="0"/>
    <n v="0"/>
    <s v="No"/>
    <s v="Via Puglia, 75025 Policoro MT"/>
    <s v="https://maps.app.goo.gl/rW9LYwGkHfXyNAp99"/>
    <m/>
  </r>
  <r>
    <s v="H11B21001370001"/>
    <s v="FINPRO-FINPRO02-30878"/>
    <s v="ESECUZIONE LAVORI"/>
    <s v="AMMINISTRAZIONE PROVINCIALE DI MATERA"/>
    <x v="0"/>
    <s v="M4C1I3.3"/>
    <s v="Piano di messa in sicurezza e riqualificazione dell'edilizia scolastica"/>
    <s v="LAVORI DI COMPLETAMENTO PER LADEGUAMENTO SISMICO DEL CORPO A DELLIIS I MORRA DI MATERA FINALIZZATI A GARANTIRE LAGIBILITA E IL D"/>
    <s v="LAVORI DI COMPLETAMENTO PER L'ADEGUAMENTO SISMICO DEL CORPO A DELL IIS I. MORRA DI MATERA FINALIZZATI A GARANTIRE L'AGIBILIT E IL DIRITTO ALLO STUDIO .*VIA D. ALIGHIERI*LAVORI DI COMPLETAMENTO PER L'ADEGUAMENTO SISMICO DEL CORPO A DELL IIS I. MORRA"/>
    <n v="400000"/>
    <n v="40000"/>
    <n v="440000"/>
    <n v="440000"/>
    <n v="0"/>
    <n v="0"/>
    <n v="0"/>
    <n v="0"/>
    <n v="0"/>
    <s v="Sì"/>
    <s v="Via Dante Alighieri, 84, 75100 Matera MT"/>
    <s v="https://maps.app.goo.gl/UeacnFhdvS56hqrT8"/>
    <m/>
  </r>
  <r>
    <s v="H11B21001380001"/>
    <s v="FINPRO-FINPRO02-30879"/>
    <s v="ESECUZIONE LAVORI"/>
    <s v="AMMINISTRAZIONE PROVINCIALE DI MATERA"/>
    <x v="0"/>
    <s v="M4C1I3.3"/>
    <s v="Piano di messa in sicurezza e riqualificazione dell'edilizia scolastica"/>
    <s v="LAVORI DI COMPLETAMENTO PER LADEGUAMENTO SISMICO DEL CORPO AULE DEL LICEO UMANISTICO T STIGLIANI DI MATERA FINALIZZATI A GARANTI"/>
    <s v="LAVORI DI COMPLETAMENTO PER L'ADEGUAMENTO SISMICO DEL CORPO AULE DEL LICEO UMANISTICO T. STIGLIANI DI MATERA FINALIZZATI A GARANTIRE L'AGIBILIT E IL DIRITTO ALLO STUDIO .*VIA LANERA 61*LAVORI DI COMPLETAMENTO PER L'ADEGUAMENTO SISMICO DEL CORPO AULE"/>
    <n v="500000"/>
    <n v="50000"/>
    <n v="550000"/>
    <n v="550000"/>
    <n v="0"/>
    <n v="0"/>
    <n v="0"/>
    <n v="0"/>
    <n v="0"/>
    <s v="Sì"/>
    <s v="Via Lanera, 61, 75100 Matera MT"/>
    <s v="https://maps.app.goo.gl/Pq49ENjSxRkm7GC2A"/>
    <m/>
  </r>
  <r>
    <s v="H11F23000310006"/>
    <s v="PRJ_144OTH0922X_000660"/>
    <s v="ESECUZIONE FORNITURA"/>
    <s v="AMMINISTRAZIONE PROVINCIALE DI MATERA"/>
    <x v="1"/>
    <s v="M1C1I1.4"/>
    <s v="Servizi digitali e esperienza dei cittadini"/>
    <s v="1.4.4p_mtprovincia di matera"/>
    <s v="ESTENSIONE DELL UTILIZZO DELLE PIATTAFORME NAZIONALI DI IDENTIT DIGITALE*TERRITORIO NAZIONALE*INTEGRAZIONE SPID E CIE"/>
    <n v="14000"/>
    <n v="0"/>
    <n v="14000"/>
    <n v="14000"/>
    <n v="0"/>
    <n v="0"/>
    <n v="0"/>
    <n v="0"/>
    <n v="0"/>
    <s v="No"/>
    <m/>
    <m/>
    <m/>
  </r>
  <r>
    <s v="H15J20000370001"/>
    <s v="FINPRO-FINPRO01-30036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ISTITUTO TECNICO INDUSTRIALE ST"/>
    <s v="LAVORI DI MANUTENZIONE STRAORDINARIA FINALIZZATI A GARANTIRE L'AGIBILIT E IL DIRITTO ALLO STUDIO DELL'ITIS DI MATERA E LICEO UMANISTICO DI MATERA*VIA MATTEI E VIA LANERA*LAVORI DI MANUTENZIONE STRAORDINARIA FINALIZZATI A GARANTIRE L'AGIBILIT E IL DIRITT"/>
    <n v="450000"/>
    <n v="0"/>
    <n v="450000"/>
    <n v="480983"/>
    <n v="289205"/>
    <n v="0.64267777777777801"/>
    <n v="138738"/>
    <n v="0.30830666666666701"/>
    <n v="1"/>
    <s v="Sì"/>
    <s v="Via Biagio Matarazzo, 75100 Matera MT"/>
    <s v="https://maps.app.goo.gl/vkuHBeoLBkhLvDd19"/>
    <m/>
  </r>
  <r>
    <s v="H15J20000390001"/>
    <s v="FINPRO-FINPRO01-30042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DEL LICEO SCIENTIFICO C LEVI DI"/>
    <s v="LAVORI DI MANUTENZIONE STRAORDINARIA FINALIZZATI A GARANTIRE L'AGIBILIT E IL DIRITTO ALLO STUDIO DEL LICEO SCIENTIFICO DI TRICARICO E ITIS DI FERRANDINA*VIA APPIA E VIA LANZILLOTTI*LAVORI DI MANUTENZIONE STRAORDINARIA FINALIZZATI A GARANTIRE L'AGIBILIT"/>
    <n v="250000"/>
    <n v="0"/>
    <n v="250000"/>
    <n v="270637"/>
    <n v="199651"/>
    <n v="0.79860399999999998"/>
    <n v="76226"/>
    <n v="0.30490400000000001"/>
    <n v="1"/>
    <s v="Sì"/>
    <m/>
    <m/>
    <m/>
  </r>
  <r>
    <s v="H15J20000400001"/>
    <s v="FINPRO-FINPRO01-30037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DEL LICEO CLASSICO DUNI DI MATE"/>
    <s v="LAVORI DI MANUTENZIONE STRAORDINARIA FINALIZZATI A GARANTIRE L'AGIBILIT E IL DIRITTO ALLO STUDIO DEL LICEO CLASSICO DUNI DI MATERA -CORPO A A SEGUITO DELL'ADEGUAMENTO STRUTTURALE.*VIA VIALE NAZIONI UNITE*LAVORI DI MANUTENZIONE STRAORDINARIA FINALIZZA"/>
    <n v="1250000"/>
    <n v="0"/>
    <n v="1250000"/>
    <n v="1250000"/>
    <n v="1160382"/>
    <n v="0.92830559999999995"/>
    <n v="0"/>
    <n v="0"/>
    <n v="0"/>
    <s v="Sì"/>
    <s v="Viale Nazioni Unite, 6, 75100 Matera MT"/>
    <s v="https://maps.app.goo.gl/baGs1zxp54vBX5QX8"/>
    <m/>
  </r>
  <r>
    <s v="H15J20000410001"/>
    <s v="FINPRO-FINPRO02-30877"/>
    <s v="ESECUZIONE LAVORI"/>
    <s v="AMMINISTRAZIONE PROVINCIALE DI MATERA"/>
    <x v="0"/>
    <s v="M4C1I3.3"/>
    <s v="Piano di messa in sicurezza e riqualificazione dell'edilizia scolastica"/>
    <s v="LAVORI DI COMPLETAMENTO PER LADEGUAMENTO SISMICO E CONSOLIDAMENTO STATICO DELLE FONDAZIONI DEL CORPO B DELLIIS I MORRA DI MATERA"/>
    <s v="LAVORI DI COMPLETAMENTO PER L'ADEGUAMENTO SISMICO E CONSOLIDAMENTO STATICO DELLE FONDAZIONI DEL CORPO B DELL IIS I. MORRA DI MATERA FINALIZZATI A GARANTIRE L'AGIBILIT E IL DIRITTO ALLO STUDIO .*VIA DANTE*LAVORI DI COMPLETAMENTO PER L'ADEGUAMENTO SIS"/>
    <n v="700000"/>
    <n v="0"/>
    <n v="700000"/>
    <n v="700000"/>
    <n v="483472"/>
    <n v="0.69067428571428602"/>
    <n v="461268"/>
    <n v="0.65895428571428605"/>
    <n v="1"/>
    <s v="Sì"/>
    <s v="Via Dante Alighieri, 84, 75100 Matera MT"/>
    <s v="https://maps.app.goo.gl/UeacnFhdvS56hqrT8"/>
    <m/>
  </r>
  <r>
    <s v="H15J20000420001"/>
    <s v="FINPRO-FINPRO02-30882"/>
    <s v="ESECUZIONE LAVORI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DELLISTITUTO PROFESSIONALE STAT"/>
    <s v="LAVORI DI MANUTENZIONE STRAORDINARIA FINALIZZATI A GARANTIRE L'AGIBILIT E IL DIRITTO ALLO STUDIO DELL'ISTITUTO PROFESSIONALE STATALE INDUSTRIA ED ARTIGIANATO DA VINCI DI MATERA E DELL'ISTITUTO ALBERGHIERO- SUCC. VIA PETRARCA TURI DI MATERA*VIA C.DA"/>
    <n v="450000"/>
    <n v="67500"/>
    <n v="517500"/>
    <n v="517500"/>
    <n v="149908"/>
    <n v="0.28967729468599002"/>
    <n v="0"/>
    <n v="0"/>
    <n v="0"/>
    <s v="Sì"/>
    <s v="Via Francesco Petrarca, 75100 Matera MT"/>
    <s v="https://maps.app.goo.gl/hbWBBCHaQfKbXKDT7"/>
    <m/>
  </r>
  <r>
    <s v="H17E20000140001"/>
    <s v="PIANI2019-PIA201901-9115"/>
    <s v="ESECUZIONE LAVORI"/>
    <s v="AMMINISTRAZIONE PROVINCIALE DI MATERA"/>
    <x v="0"/>
    <s v="M4C1I3.3"/>
    <s v="Piano di messa in sicurezza e riqualificazione dell'edilizia scolastica"/>
    <s v="LAVORI DI ADEGUAMENTO SISMICO LOTTO FUNZIONALE CORPO B"/>
    <s v="LAVORI DI ADEGUAMENTO SISMICO DEL LICEO CLASSICO DUNI DI MATERA -LOTTO FUNZIONALE CORPO B-PROGETTO 1 -DM 175/2020*VIA DELLE NAZIONI UNITE*ADEGUAMENTO SISMICO DEL CORPO B DEL LICEO CLASSICO DUNI DI MATERA"/>
    <n v="1391739"/>
    <n v="0"/>
    <n v="1391739"/>
    <n v="1391739"/>
    <n v="0"/>
    <n v="0"/>
    <n v="0"/>
    <n v="0"/>
    <n v="0"/>
    <s v="Sì"/>
    <s v="Viale Nazioni Unite, 6, 75100 Matera MT"/>
    <s v="https://maps.app.goo.gl/baGs1zxp54vBX5QX8"/>
    <m/>
  </r>
  <r>
    <s v="H17E20000150001"/>
    <s v="PIANI2019-PIA201902-25141"/>
    <s v="ESECUZIONE LAVORI"/>
    <s v="AMMINISTRAZIONE PROVINCIALE DI MATERA"/>
    <x v="0"/>
    <s v="M4C1I3.3"/>
    <s v="Piano di messa in sicurezza e riqualificazione dell'edilizia scolastica"/>
    <s v="LAVORI DI ADEGUAMENTO SISMICO LOTTO FUNZIONALE CORPO B"/>
    <s v="LAVORI DI ADEGUAMENTO SISMICO DEL LICEO CLASSICO DUNI DI MATERA -LOTTO FUNZIONALE CORPO B-PROGETTO 2 -DM 71/2020*VIA DELLE NAZIONI UNITE*LAVORI DI ADEGUAMENTO SISMICO DEL LICEO CLASSICO DUNI DI MATERA"/>
    <n v="1108261"/>
    <n v="0"/>
    <n v="1108261"/>
    <n v="1108261"/>
    <n v="0"/>
    <n v="0"/>
    <n v="0"/>
    <n v="0"/>
    <n v="0"/>
    <s v="Sì"/>
    <s v="Viale Nazioni Unite, 6, 75100 Matera MT"/>
    <s v="https://maps.app.goo.gl/baGs1zxp54vBX5QX8"/>
    <m/>
  </r>
  <r>
    <s v="H18E18000220002"/>
    <s v="PIANI2019-PIA201901-9112"/>
    <s v="ESECUZIONE LAVORI"/>
    <s v="AMMINISTRAZIONE PROVINCIALE DI MATERA"/>
    <x v="0"/>
    <s v="M4C1I3.3"/>
    <s v="Piano di messa in sicurezza e riqualificazione dell'edilizia scolastica"/>
    <s v="LAVORI DI ADEGUAMENTO SISMICO LOTTO FUNZIONALE CORPO A"/>
    <s v="LICEO UMANISTICO T. STIGLIANI DI MATERA*VIA LA NERA*LAVORI DI ADEGUAMENTO SISMICO DEL LICEO UMANISTICO T. STIGLIANI DI MATERA - LOTTO FUNZIONALE CORPO A"/>
    <n v="2500000"/>
    <n v="0"/>
    <n v="2500000"/>
    <n v="2500000"/>
    <n v="0"/>
    <n v="0"/>
    <n v="0"/>
    <n v="0"/>
    <n v="0"/>
    <s v="Sì"/>
    <s v="Via Lanera, 61, 75100 Matera MT"/>
    <s v="https://maps.app.goo.gl/qs6mSYL9UCr3SW1A9"/>
    <m/>
  </r>
  <r>
    <s v="H19H18000290001"/>
    <s v="FINPRO-FINPRO02-30881"/>
    <s v="ESECUZIONE LAVORI"/>
    <s v="AMMINISTRAZIONE PROVINCIALE DI MATERA"/>
    <x v="0"/>
    <s v="M4C1I3.3"/>
    <s v="Piano di messa in sicurezza e riqualificazione dell'edilizia scolastica"/>
    <s v="LAVORI DI AMPLIAMENTO DELLIIS GBPENTASUGLIA DI MATERA CON STRUTTURE PREFABBRICATE"/>
    <s v="ISTITUTO ISTRUZIONE SUPERIORE G. B. PENTASUGLIA DI MATERA*VIA MATTEI*LAVORI DI AMPLIAMENTO DELL ISTITUTO TECNICO INDUSTRIALE G.B. PENTASUGLIA DI MATERA CON AULE PREFABBRICATE"/>
    <n v="550000"/>
    <n v="55000"/>
    <n v="605000"/>
    <n v="605000"/>
    <n v="0"/>
    <n v="0"/>
    <n v="0"/>
    <n v="0"/>
    <n v="0"/>
    <s v="Sì"/>
    <s v="Via Enrico Mattei, 75100 Matera MT"/>
    <s v="https://maps.app.goo.gl/rcgBQX917DrKf3GS7"/>
    <m/>
  </r>
  <r>
    <s v="H19I18000020001"/>
    <s v="PIANI2020-PIA202001-28952"/>
    <s v="ESECUZIONE LAVORI"/>
    <s v="AMMINISTRAZIONE PROVINCIALE DI MATERA"/>
    <x v="0"/>
    <s v="M4C1I3.3"/>
    <s v="Piano di messa in sicurezza e riqualificazione dell'edilizia scolastica"/>
    <s v="LAVORI DI ADEGUAMENTO SISMICO DEI PADIGLIONI A E B"/>
    <s v="ISTITUTO PROFESSIONALE L. DA VINCI IN CONTRADA RONDINELLE MATERA*CONTRADA RONDINELLE*LAVORI DI ADEGUAMENTO SISMICO DEI PADIGLIONI A E B DELL'ISTITUTO PROFESSIONALE L. DA VINCI IN CONTRADA RONDINELLE MATERA"/>
    <n v="1629561"/>
    <n v="244434"/>
    <n v="1873995"/>
    <n v="1873995"/>
    <n v="226211"/>
    <n v="0.120710567530863"/>
    <s v=" "/>
    <n v="0"/>
    <n v="0"/>
    <s v="Sì"/>
    <s v="Contrada Rondinelle, 75100 Matera MT"/>
    <s v="https://maps.app.goo.gl/Z6xvXV2sMkpMd48b7"/>
    <m/>
  </r>
  <r>
    <s v="H35J20000380001"/>
    <s v="FINPRO-FINPRO01-30039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DELLISTITUTO PROFESSIONALE PER"/>
    <s v="LAVORI DI MANUTENZIONE STRAORDINARIA FINALIZZATI A GARANTIRE L'AGIBILIT E IL DIRITTO ALLO STUDIO DELL'ISTITUTO PROFESSIONALE PER L'AGRICOLTURA DI GARAGUSO E DELL'ITCOMMERCIALE DI GRASSANO*VIA SCALO FERROVIARIO E VIA CAP VIGNOLA*LAVORI DI MANUTENZIONE STR"/>
    <n v="250000"/>
    <n v="0"/>
    <n v="250000"/>
    <n v="270299"/>
    <n v="162472"/>
    <n v="0.64988800000000002"/>
    <n v="0"/>
    <n v="0"/>
    <n v="0"/>
    <s v="Sì"/>
    <s v="Strada Provinciale Calciano - Scalo Grassa, 153, 75010 Scalo Ferroviario Grassano-Garaguso MT                                                        -  Via Cap. Vignola, 6, 75014 Grassano MT"/>
    <s v="https://maps.app.goo.gl/rsDecwJNRP6P84TYA"/>
    <s v="https://maps.app.goo.gl/CN9AW8hVZbMvb4a99"/>
  </r>
  <r>
    <s v="H65J20000290001"/>
    <s v="FINPRO-FINPRO01-30041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DELLISTITUTO TECNICO COMMERCIAL"/>
    <s v="LAVORI DI MANUTENZIONE STRAORDINARIA FINALIZZATI A GARANTIRE L'AGIBILIT E IL DIRITTO ALLO STUDIO DELL'ITC E E PER GEOMETRI DI TURSI E ITC E LICEO SCIENTIFICO DI BERNALDA*VIA A. SCHWARTZ E VIA SANTI QUARANTA*LAVORI DI MANUTENZIONE STRAORDINARIA FINALIZZAT"/>
    <n v="400953"/>
    <n v="0"/>
    <n v="400953"/>
    <n v="451199"/>
    <n v="311108"/>
    <n v="0.77592136734230699"/>
    <n v="0"/>
    <n v="0"/>
    <n v="0"/>
    <s v="Sì"/>
    <m/>
    <m/>
    <m/>
  </r>
  <r>
    <s v="H77H21000640001"/>
    <s v="FINPRO-FINPRO02-30884"/>
    <s v="COLLAUDO"/>
    <s v="AMMINISTRAZIONE PROVINCIALE DI MATERA"/>
    <x v="0"/>
    <s v="M4C1I3.3"/>
    <s v="Piano di messa in sicurezza e riqualificazione dell'edilizia scolastica"/>
    <s v="ULTERIORI LAVORI DI MANUTENZIONE STRAORDINARIA FINALIZZATI A GARANTIRE LAGIBILITA E IL DIRITTO ALLO STUDIO DELLISTITUTO TECNICO"/>
    <s v="ULTERIORI LAVORI DI MANUTENZIONE STRAORDINARIA FINALIZZATI A GARANTIRE L'AGIBILIT E IL DIRITTO ALLO STUDIO DELL'ISTITUTO TECNICO COMMERCIALE E PER GEOMETRI M. CAPITOLO DI TURSI*VIA SANTI QUARANTA*ULTERIORI LAVORI DI MANUTENZIONE STRAORDINARIA FINALIZZA"/>
    <n v="193359"/>
    <n v="19336"/>
    <n v="212695"/>
    <n v="212695"/>
    <n v="190275"/>
    <n v="0.894590846047157"/>
    <n v="0"/>
    <n v="0"/>
    <n v="0"/>
    <s v="Sì"/>
    <s v="Via Santi Quaranta, 21, 75028 Tursi MT"/>
    <s v="https://maps.app.goo.gl/gEmBgdPX2e197uo4A"/>
    <m/>
  </r>
  <r>
    <s v="H85J20000800001"/>
    <s v="FINPRO-FINPRO01-30040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DELLISTITUTO PROFESSIONALE MASC"/>
    <s v="LAVORI DI MANUTENZIONE STRAORDINARIA FINALIZZATI A GARANTIRE L'AGIBILIT E IL DIRITTO ALLO STUDIO DELL'ISTITUTO PROFESSIONALE MASCHILE PITAGORA DI POLICORO*VIA PUGLIA*LAVORI DI MANUTENZIONE STRAORDINARIA FINALIZZATI A GARANTIRE L'AGIBILIT E IL DIRITTO"/>
    <n v="650000"/>
    <n v="0"/>
    <n v="650000"/>
    <n v="757979"/>
    <n v="498053"/>
    <n v="0.76623538461538498"/>
    <n v="350018"/>
    <n v="0.53848923076923105"/>
    <n v="1"/>
    <s v="Sì"/>
    <s v="via 75025, Via Puglia, 24, 75025 Policoro MT"/>
    <s v="https://maps.app.goo.gl/jyvaxHpymJvMbjuS8"/>
    <m/>
  </r>
  <r>
    <s v="H87H21000560001"/>
    <s v="FINPRO-FINPRO02-30880"/>
    <s v="COLLAUDO"/>
    <s v="AMMINISTRAZIONE PROVINCIALE DI MATERA"/>
    <x v="0"/>
    <s v="M4C1I3.3"/>
    <s v="Piano di messa in sicurezza e riqualificazione dell'edilizia scolastica"/>
    <s v="LAVORI DI MANUTENZIONE STRAORDINARIA FINALIZZATI A GARANTIRE LAGIBILITA E IL DIRITTO ALLO STUDIO E COSTRUZIONE DI ULTERIORI AULE"/>
    <s v="LAVORI DI MANUTENZIONE STRAORDINARIA FINALIZZATI A GARANTIRE L'AGIBILIT E IL DIRITTO ALLO STUDIO E COSTRUZIONE DI 4 ULTERIORI AULE DEL LICEO SCIENTIFICO FERMI DI POLICORO*VIA SALERNO*LAVORI DI MANUTENZIONE STRAORDINARIA FINALIZZATI A GARANTIRE L'AGIBI"/>
    <n v="600000"/>
    <n v="0"/>
    <n v="600000"/>
    <n v="683688"/>
    <n v="424970"/>
    <n v="0.70828333333333404"/>
    <n v="0"/>
    <n v="0"/>
    <n v="0"/>
    <s v="Sì"/>
    <s v="Via Salerno, 75025 Policoro MT"/>
    <s v="https://maps.app.goo.gl/WKjT9ztHe4cSR3Cy9"/>
    <m/>
  </r>
  <r>
    <s v="H88E18000110002"/>
    <s v="PIANI2020-PIA202001-28950"/>
    <s v="ESECUZIONE LAVORI"/>
    <s v="AMMINISTRAZIONE PROVINCIALE DI MATERA"/>
    <x v="0"/>
    <s v="M4C1I3.3"/>
    <s v="Piano di messa in sicurezza e riqualificazione dell'edilizia scolastica"/>
    <s v="LAVORI DI ADEGUAMENTO SISMICO LOTTO FUNZIONALE CORPI A E C"/>
    <s v="ISTITUTO PROFESSIONALE PITAGORA DI POLICORO*VIA PUGLIA*LAVORI DI ADEGUAMENTO SISMICO DELL'ISTITUTO PROFESSIONALE PITAGORA DI POLICORO -LOTTO FUNZIONALE CORPI A+B"/>
    <n v="2500000"/>
    <n v="375000"/>
    <n v="2875000"/>
    <n v="2875000"/>
    <n v="158600"/>
    <n v="5.5165217391304297E-2"/>
    <n v="0"/>
    <n v="0"/>
    <n v="0"/>
    <s v="Sì"/>
    <s v="via 75025, Via Puglia, 24, 75025 Policoro MT"/>
    <s v="https://maps.app.goo.gl/jyvaxHpymJvMbjuS8"/>
    <m/>
  </r>
  <r>
    <s v="H58E18000150002"/>
    <s v="FINPRO-FINPRO01-30038"/>
    <s v="ESECUZIONE LAVORI"/>
    <s v="AMMINISTRAZIONE PROVINCIALE DI MATERA"/>
    <x v="0"/>
    <s v="M4C1I3.3"/>
    <s v="Piano di messa in sicurezza e riqualificazione dell'edilizia scolastica"/>
    <s v="PROGETTO DI AMPLIAMENTO PER SOPRAELEVAZIONE DEL LICEO CLASSICO DI NOVA SIRI1 STRALCIO FUNZIONALE"/>
    <s v="LICEO CLASSICO DI NOVA SIRI*VIA BACHELET*LAVORI DI AMPLIAMENTO PER SOPRAELEVAZIONE DEL LICEO CLASSICO DI NOVA SIRI"/>
    <n v="3210000"/>
    <n v="0"/>
    <n v="3210000"/>
    <n v="3210000"/>
    <n v="65071"/>
    <n v="2.02713395638629E-2"/>
    <n v="0"/>
    <n v="0"/>
    <n v="0"/>
    <s v="Sì"/>
    <s v="Via Vittorio Bachelet, 75020 Nova Siri MT"/>
    <s v="https://maps.app.goo.gl/3WBJYd6LryKaQda68"/>
    <m/>
  </r>
  <r>
    <s v="H31B21002120001"/>
    <s v="FINPRO-FINPRO02-30883"/>
    <s v="ESECUZIONE LAVORI"/>
    <s v="AMMINISTRAZIONE PROVINCIALE DI MATERA"/>
    <x v="0"/>
    <s v="M4C1I3.3"/>
    <s v="Piano di messa in sicurezza e riqualificazione dell'edilizia scolastica"/>
    <s v="LAVORI DI AMPLIAMENTO PER LA COSTRUZIONE DI AULE SPECIALI ED AUDITORIUM E MANUTENZIONE STRAORDINARIA FINALIZZATI A GARANTIRE LAG"/>
    <s v="LAVORI DI AMPLIAMENTO DEL LICEO UMANISTICO/SCIENTIFICO PITAGORA DI MONTALBANO J.*PIAZZA LIVORNO*LAVORI DI AMPLIAMENTO DEL LICEO UMANISTICO/SCIENTIFICO PITAGORA DI MONTALBANO J."/>
    <n v="2200000"/>
    <n v="220000"/>
    <n v="2420000"/>
    <n v="2420000"/>
    <n v="445924"/>
    <n v="0.184266115702479"/>
    <n v="0"/>
    <n v="0"/>
    <n v="0"/>
    <s v="Sì"/>
    <s v="P.za Livorno, 2, 75023 Montalbano Jonico MT"/>
    <s v="https://maps.app.goo.gl/vq32TMfsU2jhrmKe6"/>
    <m/>
  </r>
  <r>
    <s v="H85J19000150002"/>
    <s v="PIANI2023-DDG15-96177"/>
    <s v="ESECUZIONE LAVORI"/>
    <s v="AMMINISTRAZIONE PROVINCIALE DI MATERA"/>
    <x v="0"/>
    <s v="M4C1I3.3"/>
    <s v="Piano di messa in sicurezza e riqualificazione dell'edilizia scolastica"/>
    <s v="Lavori di adeguamento impiantistico e recupero dei laboratori a servizio dell'itcg schwartz di bernalda"/>
    <s v="ITCG SCHWARTZ DI BERNALDA (MT)*VIA SCHWARTZ*LAVORI DI ADEGUAMENTO IMPIANTISTICO E RECUPERO DEI LABORATORI (CORPO D) A SERVIZIO DELL ITCG SCHWARTZ DI BERNALDA (MT) LOTTO FUNZIONALE"/>
    <n v="1140000"/>
    <n v="0"/>
    <n v="1140000"/>
    <n v="1140000"/>
    <n v="0"/>
    <n v="0"/>
    <n v="0"/>
    <n v="0"/>
    <n v="0"/>
    <s v="Sì"/>
    <s v="Viale Albert Schwartz, 75012 Bernalda MT"/>
    <s v="https://maps.app.goo.gl/L2ho9BcairSycH3u8"/>
    <m/>
  </r>
  <r>
    <s v="H58E18000150002"/>
    <s v="FINPRO-FINPRO01-30038"/>
    <s v="ESECUZIONE LAVORI"/>
    <s v="AMMINISTRAZIONE PROVINCIALE DI MATERA"/>
    <x v="0"/>
    <s v="M4C1I3.3"/>
    <s v="Piano di messa in sicurezza e riqualificazione dell'edilizia scolastica"/>
    <s v="PROGETTO DI AMPLIAMENTO PER SOPRAELEVAZIONE DEL LICEO CLASSICO &quot;pitagora&quot; DI NOVA SIRI"/>
    <s v="LICEO CLASSICO DI NOVA SIRI*VIA BACHELET*LAVORI DI AMPLIAMENTO PER SOPRAELEVAZIONE DEL LICEO CLASSICO DI NOVA SIRI"/>
    <n v="3210000"/>
    <n v="0"/>
    <n v="3210000"/>
    <n v="3210000"/>
    <n v="65071"/>
    <n v="2.02713395638629E-2"/>
    <n v="0"/>
    <n v="0"/>
    <n v="0"/>
    <s v="Sì"/>
    <s v="Via Vittorio Bachelet, 75020 Nova Siri MT"/>
    <s v="https://maps.app.goo.gl/3WBJYd6LryKaQda68"/>
    <m/>
  </r>
  <r>
    <s v="H38I22000380007"/>
    <s v="NGREGIONE-REGIONE01-37419"/>
    <s v="ESECUZIONE LAVORI"/>
    <s v="AMMINISTRAZIONE PROVINCIALE DI MATERA"/>
    <x v="0"/>
    <s v="M4C1I3.3"/>
    <s v="Piano di messa in sicurezza e riqualificazione dell'edilizia scolastica"/>
    <s v="LAVORI FINALIZZATI ALLEFFICIENTAMENTO ENERGETICO DELLISTITUTO STATALE DISTRUZIONE SUPERIORE PITAGORA DI MONTALBANO J CORPO B"/>
    <s v="LAVORI FINALIZZATI ALL EFFICIENTAMENTO ENERGETICO DELL ISTITUTO STATALE D ISTRUZIONE SUPERIORE PITAGORA DI MONTALBANO J. CORPO AULE B*PIAZZA LIVORNO*LAVORI FINALIZZATI ALL EFFICIENTAMENTO ENERGETICO DELL ISTITUTO STATALE D ISTRUZIONE SUPERIORE PITAG"/>
    <n v="1035000"/>
    <n v="0"/>
    <n v="1035000"/>
    <n v="1035000"/>
    <n v="0"/>
    <n v="0"/>
    <n v="0"/>
    <n v="0"/>
    <n v="0"/>
    <s v="No"/>
    <s v="P.za Livorno, 2, 75023 Montalbano Jonico MT"/>
    <s v="https://maps.app.goo.gl/vq32TMfsU2jhrmKe6"/>
    <m/>
  </r>
  <r>
    <s v="H34D22000450001"/>
    <s v="H34D22000450001"/>
    <s v="ESECUZIONE LAVORI"/>
    <s v="AMMINISTRAZIONE PROVINCIALE DI MATERA"/>
    <x v="2"/>
    <s v="M2C4I2.1"/>
    <s v="Misure per la gestione del rischio di alluvione e per la riduzione del rischio idrogeologico"/>
    <s v="Riparazione copertura e struttura esterna danneggiata istituto magistrale liceo scientifico pitagora di montalbano"/>
    <s v="RIPARAZIONE COPERTURA E STRUTTURA ESTERNA DANNEGGIATA ISTITUTO MAGISTRALE LICEO SCIENTIFICO PITAGORA DI MONTALBANO JONICO*VIALE LIVORNO N.2*RIPARAZIONE COPERTURA E STRUTTURA ESTERNA DANNEGGIATA"/>
    <n v="250000"/>
    <n v="25000"/>
    <n v="275000"/>
    <n v="275000"/>
    <n v="0"/>
    <n v="0"/>
    <n v="0"/>
    <n v="0"/>
    <n v="0"/>
    <s v="No"/>
    <s v="P.za Livorno, 2, 75023 Montalbano Jonico MT"/>
    <s v="https://maps.app.goo.gl/vq32TMfsU2jhrmKe6"/>
    <m/>
  </r>
  <r>
    <s v="H84D22000470001"/>
    <s v="H84D22000470001"/>
    <s v="ESECUZIONE LAVORI"/>
    <s v="AMMINISTRAZIONE PROVINCIALE DI MATERA"/>
    <x v="2"/>
    <s v="M2C4I2.1"/>
    <s v="Misure per la gestione del rischio di alluvione e per la riduzione del rischio idrogeologico"/>
    <s v="Impermeabilizzazione e riparazione copertura istituto professionale pitagora di policoro"/>
    <s v="IMPERMEABILIZZAZIONE E RIPARAZIONE COPERTURA ISTITUTO PROFESSIONALE PITAGORA DI POLICORO*VIA PUGLIA*OPERE DI RIPRISTINO E MESSA IN SICUREZZA"/>
    <n v="300000"/>
    <n v="30000"/>
    <n v="330000"/>
    <n v="330000"/>
    <n v="237821"/>
    <n v="0.72066969696969696"/>
    <n v="0"/>
    <n v="0"/>
    <n v="0"/>
    <s v="No"/>
    <s v="via 75025, Via Puglia, 24, 75025 Policoro MT"/>
    <s v="https://maps.app.goo.gl/jyvaxHpymJvMbjuS8"/>
    <m/>
  </r>
  <r>
    <s v="H35F22000700001"/>
    <s v="H35F22000700001"/>
    <s v="ESECUZIONE LAVORI"/>
    <s v="AMMINISTRAZIONE PROVINCIALE DI MATERA"/>
    <x v="2"/>
    <s v="M2C4I2.1"/>
    <s v="Misure per la gestione del rischio di alluvione e per la riduzione del rischio idrogeologico"/>
    <s v="STRADE PROVINCIALI AREA JONICA LAVORI DI SISTEMAZIONE IDRAULICA E CONSOLIDAMENTO SCARPATE"/>
    <s v="SS.PP. AREA JONICA.LAVORI DI SISTEMAZIONE IDRAULICA E CONSOLIDAMENTO SCARPATE*VIA AREA JONICA*RIPARAZIONE DI STRUTTURE DANNEGGIATE GABBIONI E OPERE DI REGIMENTAZIONE IDRAULICA"/>
    <n v="1360000"/>
    <n v="136000"/>
    <n v="1496000"/>
    <n v="1496000"/>
    <n v="511355"/>
    <n v="0.341814839572192"/>
    <n v="0"/>
    <n v="0"/>
    <n v="0"/>
    <s v="No"/>
    <m/>
    <m/>
    <m/>
  </r>
  <r>
    <s v="H37H22001320001"/>
    <s v="H37H22001320001"/>
    <s v="ESECUZIONE LAVORI"/>
    <s v="AMMINISTRAZIONE PROVINCIALE DI MATERA"/>
    <x v="2"/>
    <s v="M2C4I2.1"/>
    <s v="Misure per la gestione del rischio di alluvione e per la riduzione del rischio idrogeologico"/>
    <s v="STRADE PROVINCIALI COLLINA MATERANA LAVORI DI SISTEMAZIONE IDRAULICA E CONSOLIDAMENTO SCARPATE"/>
    <s v="SS.PP. AREA COLLINA MATERANA*AREA COLLINA MATERANA*LAVORI DI SISTEMAZIONE IDRAULICA E CONSOLIDAMENTO SCARPATE"/>
    <n v="1090000"/>
    <n v="109000"/>
    <n v="1199000"/>
    <n v="1199000"/>
    <n v="28084"/>
    <n v="2.3422852376980802E-2"/>
    <n v="0"/>
    <n v="0"/>
    <n v="0"/>
    <s v="No"/>
    <m/>
    <m/>
    <m/>
  </r>
  <r>
    <s v="H17H19002780001"/>
    <s v="H17H1900278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S.PP. IN AGRO DEI COMUNI DI MONTESCAGLIOSO MATERA MIGLIONICO POMARICO GROTTOLE TRICARICO IRSINA E GRASSANO*STRADE PROVINCIALI*INTERVENTO DI SOMMA URGENZA A SEGUITO DI PIOGGE A CARATTERE TEMPORALESCO VERIFICATESI L' 11 E 12 NOVEMBRE SU ALCUNE SS.PP."/>
    <n v="53020"/>
    <n v="0"/>
    <n v="53020"/>
    <n v="53020"/>
    <n v="53020"/>
    <n v="1"/>
    <n v="0"/>
    <n v="0"/>
    <n v="0"/>
    <s v="Sì"/>
    <m/>
    <m/>
    <m/>
  </r>
  <r>
    <s v="H27H19002530001"/>
    <s v="H27H1900253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27*S.P. 27*LAVORI URGENTI DI SGOMBERO E MESSA IN SICUREZZA A SEGUITO ALLUVIONI DELL'11-12 NOVEMBRE 2019 MEDIANTE SPACCATURA RIMOZIONE E ABBATTIMENTO DI ALBERI INVADENTI LA SEDE STRADALE E RIMOZIONE DI IMMELMAMENTI LUNGO L'ASSE VIARIO DELLA S.P. 2"/>
    <n v="9341"/>
    <n v="0"/>
    <n v="9341"/>
    <n v="9341"/>
    <n v="7473"/>
    <n v="0.80002141098383495"/>
    <n v="0"/>
    <n v="0"/>
    <n v="0"/>
    <s v="Sì"/>
    <m/>
    <m/>
    <m/>
  </r>
  <r>
    <s v="H27H19002540001"/>
    <s v="H27H1900254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N. 27*S.P. N. 27*LAVORI URGENTI DI SGOMBERO E MESSA IN SICUREZZA A SEGUITO ALLUVIONI DELL'11-12 NOVEMBRE 2019 MEDIANTE SPACCATURA RIMOZIONE E ABBATTIMENTO DI ALBERI INVADENTI LA SEDE STRADALE RIMOZIONE DI IMMELMAMENTI LUNGO L'ASSE VIARIO DELLA S."/>
    <n v="10428"/>
    <n v="0"/>
    <n v="10428"/>
    <n v="10428"/>
    <n v="10178"/>
    <n v="0.97602608362101995"/>
    <n v="0"/>
    <n v="0"/>
    <n v="0"/>
    <s v="Sì"/>
    <m/>
    <m/>
    <m/>
  </r>
  <r>
    <s v="H27H19002550001"/>
    <s v="H27H1900255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N. 82*S.P. N. 82*LAVORI URGENTI DI SGOMBERO E MESSA IN SICUREZZA A SEGUITO ALLUVIONI DELL'11-12 NOVEMBRE 2019 MEDIANTE SPACCATURA RIMOZIONE E ABBATTIMENTO DI ALBERI INVADENTI LA SEDE STRADALE DELLA S.P. 82"/>
    <n v="8633"/>
    <n v="0"/>
    <n v="8633"/>
    <n v="8633"/>
    <n v="8633"/>
    <n v="1"/>
    <n v="0"/>
    <n v="0"/>
    <n v="0"/>
    <s v="Sì"/>
    <m/>
    <m/>
    <m/>
  </r>
  <r>
    <s v="H47H19002670001"/>
    <s v="H47H1900267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N. 71*S.P. N. 71*LAVORI URGENTI DI SGOMBERO E MESSA IN SICUREZZA A SEGUITO ALLUVIONI DELL'11-12 NOVEMBRE 2019 MEDIANTE SPACCATURA RIMOZIONE E ABBATTIMENTO DI ALBERI INVADENTI LA SEDE STRADALE RIMOZIONE DI IMMELMAMENTI LUNGO L'ASSE VIARIO DELLA S"/>
    <n v="19298"/>
    <n v="0"/>
    <n v="19298"/>
    <n v="19298"/>
    <n v="19297"/>
    <n v="0.99994818115866901"/>
    <n v="0"/>
    <n v="0"/>
    <n v="0"/>
    <s v="Sì"/>
    <m/>
    <m/>
    <m/>
  </r>
  <r>
    <s v="H67H19002220001"/>
    <s v="H67H1900222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N. 26*S.P. N. 26*LAVORI URGENTI DI SGOMBERO E MESSA IN SICUREZZA A SEGUITO ALLUVIONI DELL'11-12 NOVEMBRE 2019 MEDIANTE SPACCATURA RIMOZIONE E ABBATTIMENTO DI ALBERI INVADENTI LA SEDE STRADALE RIMOZIONE DI IMMELMAMENTI LUNGO L'ASSE VIARIO DELLA S."/>
    <n v="11398"/>
    <n v="0"/>
    <n v="11398"/>
    <n v="11398"/>
    <n v="11398"/>
    <n v="1"/>
    <n v="0"/>
    <n v="0"/>
    <n v="0"/>
    <s v="Sì"/>
    <m/>
    <m/>
    <m/>
  </r>
  <r>
    <s v="H87H19002460001"/>
    <s v="H87H1900246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S.PP. IN AGRO DEI COMUNI DI NOVA SIRI POLICORO SCANZANO JONICO MONTALBANO JONICO PISTICCI MONTESCAGLIOSO BERNALDA E POMARICO*STRADE PROVINCIALI*INTERVENTO DI SOMMA URGENZA A SEGUITO DELLE VIOLENTE PRECIPITAZIONI TEMPORALESCHE DELL 11 E 12 NOVEMBRE"/>
    <n v="92643"/>
    <n v="0"/>
    <n v="92643"/>
    <n v="92643"/>
    <n v="92643"/>
    <n v="1"/>
    <n v="0"/>
    <n v="0"/>
    <n v="0"/>
    <s v="Sì"/>
    <m/>
    <m/>
    <m/>
  </r>
  <r>
    <s v="H87H19002470001"/>
    <s v="H87H1900247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N. 69*S.P. N. 69*LAVORI URGENTI DI SGOMBERO E MESSA IN SICUREZZA A SEGUITO ALLUVIONI DELL'11-12 NOVEMBRE 2019 MEDIANTE SPACCATURA RIMOZIONE E ABBATTIMENTO DI ALBERI INVADENTI LA SEDE STRADALE RIMOZIONE DI IMMELMAMENTI LUNGO L'ASSE VIARIO DELLA S"/>
    <n v="33156"/>
    <n v="0"/>
    <n v="33156"/>
    <n v="33156"/>
    <n v="33149"/>
    <n v="0.99978887682470696"/>
    <n v="0"/>
    <n v="0"/>
    <n v="0"/>
    <s v="Sì"/>
    <m/>
    <m/>
    <m/>
  </r>
  <r>
    <s v="H97H19002450001"/>
    <s v="H97H1900245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S.PP. IN AGRO DEI COMUNI DI FERRANDINA CALCIANO S. MAURO FORTE SALANDRA GARAGUSO STIGLIANO CRACO ALIANO ACCETTURA*STRADE PROVINCIALI*INTERVENTO DI SOMMA URGENZA A SEGUITO DELLE VIOLENTE PRECIPITAZIONI TEMPORALESCHE DELL 11 E 12 NOVEMBRE SU ALCU"/>
    <n v="104853"/>
    <n v="0"/>
    <n v="104853"/>
    <n v="104853"/>
    <n v="104853"/>
    <n v="1"/>
    <n v="0"/>
    <n v="0"/>
    <n v="0"/>
    <s v="Sì"/>
    <m/>
    <m/>
    <m/>
  </r>
  <r>
    <s v="H97H19002470001"/>
    <s v="H97H19002470001"/>
    <s v="COLLAUDO"/>
    <s v="AMMINISTRAZIONE PROVINCIALE DI MATERA"/>
    <x v="2"/>
    <s v="M2C4I2.1"/>
    <s v="Misure per la gestione del rischio di alluvione e per la riduzione del rischio idrogeologico"/>
    <s v="Lavori per il ripristino viabilit"/>
    <s v="S.P. N. 23*S.P. N. 23*LAVORI URGENTI DI SGOMBERO E MESSA IN SICUREZZA A SEGUITO ALLUVIONI DELL'11-12 NOVEMBRE 2019 MEDIANTE SPACCATURA RIMOZIONE E ABBATTIMENTO DI ALBERI INVADENTI LA SEDE STRADALE RIMOZIONE DI IMMELMAMENTI LUNGO L'ASSE VIARIO DELLA S."/>
    <n v="11509"/>
    <n v="0"/>
    <n v="11509"/>
    <n v="11509"/>
    <n v="11509"/>
    <n v="1"/>
    <n v="0"/>
    <n v="0"/>
    <n v="0"/>
    <s v="Sì"/>
    <m/>
    <m/>
    <m/>
  </r>
  <r>
    <s v="H17B23000000001"/>
    <s v="1.2_MATERABIBLIOTECAPROVINCIALETOMMASOSTIGLIANI"/>
    <s v="COLLAUDO"/>
    <s v="AMMINISTRAZIONE PROVINCIALE DI MATERA"/>
    <x v="3"/>
    <s v="M1C3I1.2"/>
    <s v="Rimozione delle barriere fisiche e cognitive in musei, biblioteche e archivi per consentire un più ampio accesso e partecipazione alla cultura"/>
    <s v="RIMOZIONE BARRIERE FISICHE E COGNITIVE BIBLIOTECA PROVINCIALE T. STIGLIANI VIA ROMA RIMOZIONE BARRIERE FISICHE E COGNITIVE BIBLIOTECA PROVINCIALE T. STIGLIANI"/>
    <s v="RIMOZIONE BARRIERE FISICHE E COGNITIVE BIBLIOTECA PROVINCIALE T. STIGLIANI *VIA ROMA*RIMOZIONE BARRIERE FISICHE E COGNITIVE BIBLIOTECA PROVINCIALE T. STIGLIANI"/>
    <n v="500000"/>
    <n v="0"/>
    <n v="500000"/>
    <n v="600000.01"/>
    <n v="0"/>
    <n v="0"/>
    <n v="0"/>
    <n v="0"/>
    <n v="0"/>
    <s v="No"/>
    <s v="Piazza Vittorio Veneto, 75100 Matera MT"/>
    <s v="https://maps.app.goo.gl/n2rubNjkK1WsLnmV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8E9E6A-4EFD-46E4-9241-EC4FEBED2728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9">
  <location ref="G1:H6" firstHeaderRow="1" firstDataRow="1" firstDataCol="1"/>
  <pivotFields count="22">
    <pivotField showAll="0"/>
    <pivotField dataField="1" showAll="0"/>
    <pivotField showAll="0"/>
    <pivotField showAll="0"/>
    <pivotField axis="axisRow" showAll="0">
      <items count="13">
        <item m="1" x="9"/>
        <item m="1" x="4"/>
        <item m="1" x="7"/>
        <item x="3"/>
        <item m="1" x="8"/>
        <item x="0"/>
        <item x="2"/>
        <item x="1"/>
        <item m="1" x="5"/>
        <item m="1" x="11"/>
        <item m="1" x="6"/>
        <item m="1" x="10"/>
        <item t="default"/>
      </items>
    </pivotField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numFmtId="43" showAll="0"/>
    <pivotField showAll="0"/>
    <pivotField showAll="0"/>
    <pivotField showAll="0"/>
    <pivotField showAll="0"/>
  </pivotFields>
  <rowFields count="1">
    <field x="4"/>
  </rowFields>
  <rowItems count="5">
    <i>
      <x v="3"/>
    </i>
    <i>
      <x v="5"/>
    </i>
    <i>
      <x v="6"/>
    </i>
    <i>
      <x v="7"/>
    </i>
    <i t="grand">
      <x/>
    </i>
  </rowItems>
  <colItems count="1">
    <i/>
  </colItems>
  <dataFields count="1">
    <dataField name="Conteggio di Codice Locale Progetto" fld="1" subtotal="count" baseField="0" baseItem="0"/>
  </dataFields>
  <chartFormats count="1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508F58-3C42-41D9-BD6D-0335914D267A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4">
  <location ref="A1:B6" firstHeaderRow="1" firstDataRow="1" firstDataCol="1"/>
  <pivotFields count="22">
    <pivotField showAll="0"/>
    <pivotField showAll="0"/>
    <pivotField showAll="0"/>
    <pivotField showAll="0"/>
    <pivotField axis="axisRow" showAll="0">
      <items count="13">
        <item m="1" x="9"/>
        <item m="1" x="4"/>
        <item m="1" x="7"/>
        <item x="3"/>
        <item m="1" x="8"/>
        <item x="0"/>
        <item x="2"/>
        <item x="1"/>
        <item m="1" x="5"/>
        <item m="1" x="11"/>
        <item m="1" x="6"/>
        <item m="1" x="10"/>
        <item t="default"/>
      </items>
    </pivotField>
    <pivotField showAll="0"/>
    <pivotField showAll="0"/>
    <pivotField showAll="0"/>
    <pivotField showAll="0"/>
    <pivotField numFmtId="43" showAll="0"/>
    <pivotField numFmtId="43" showAll="0"/>
    <pivotField dataField="1" numFmtId="43" showAll="0"/>
    <pivotField numFmtId="43" showAll="0"/>
    <pivotField numFmtId="43" showAll="0"/>
    <pivotField showAll="0"/>
    <pivotField showAll="0"/>
    <pivotField showAll="0"/>
    <pivotField numFmtId="43" showAll="0"/>
    <pivotField showAll="0"/>
    <pivotField showAll="0"/>
    <pivotField showAll="0"/>
    <pivotField showAll="0"/>
  </pivotFields>
  <rowFields count="1">
    <field x="4"/>
  </rowFields>
  <rowItems count="5">
    <i>
      <x v="3"/>
    </i>
    <i>
      <x v="5"/>
    </i>
    <i>
      <x v="6"/>
    </i>
    <i>
      <x v="7"/>
    </i>
    <i t="grand">
      <x/>
    </i>
  </rowItems>
  <colItems count="1">
    <i/>
  </colItems>
  <dataFields count="1">
    <dataField name="Somma di Totale FOI + PNRR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559D0037-9DC0-4DAD-8967-82D139A8B6CF}" autoFormatId="16" applyNumberFormats="0" applyBorderFormats="0" applyFontFormats="0" applyPatternFormats="0" applyAlignmentFormats="0" applyWidthHeightFormats="0">
  <queryTableRefresh nextId="7">
    <queryTableFields count="5">
      <queryTableField id="1" name="Column1" tableColumnId="1"/>
      <queryTableField id="2" name="Provincia" tableColumnId="2"/>
      <queryTableField id="3" name="DataAgg_ART2" tableColumnId="3"/>
      <queryTableField id="4" name="DataAgg_Rendiconti" tableColumnId="4"/>
      <queryTableField id="6" name="DataAgg_TracciatoUnico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adjustColumnWidth="0" connectionId="3" xr16:uid="{C33D0525-12DD-42A8-9AC1-04AD7022ABC8}" autoFormatId="16" applyNumberFormats="0" applyBorderFormats="0" applyFontFormats="0" applyPatternFormats="0" applyAlignmentFormats="0" applyWidthHeightFormats="0">
  <queryTableRefresh nextId="119" unboundColumnsRight="3">
    <queryTableFields count="15">
      <queryTableField id="5" name="CUP" tableColumnId="5"/>
      <queryTableField id="21" name="Fase Iter di Progetto" tableColumnId="21"/>
      <queryTableField id="19" name="Soggetto Attuatore" tableColumnId="19"/>
      <queryTableField id="4" name="Amministrazione Titolare" tableColumnId="4"/>
      <queryTableField id="2" name="ID Misura" tableColumnId="2"/>
      <queryTableField id="3" name="Descrizione Misura" tableColumnId="3"/>
      <queryTableField id="8" name="Titolo Progetto" tableColumnId="8"/>
      <queryTableField id="114" name="Descrizione progetto" tableColumnId="17"/>
      <queryTableField id="10" name="Finanziamento PNRR" tableColumnId="10"/>
      <queryTableField id="9" name="Finanziamento Stato - FOI" tableColumnId="9"/>
      <queryTableField id="11" name="Totale FOI + PNRR" tableColumnId="11"/>
      <queryTableField id="12" name="Finanziamento Totale" tableColumnId="12"/>
      <queryTableField id="116" dataBound="0" tableColumnId="18"/>
      <queryTableField id="117" dataBound="0" tableColumnId="20"/>
      <queryTableField id="118" dataBound="0" tableColumnId="22"/>
    </queryTableFields>
    <queryTableDeletedFields count="7">
      <deletedField name="Numero Totale Rendiconti"/>
      <deletedField name="Flag Progetti in Essere"/>
      <deletedField name="Codice Locale Progetto"/>
      <deletedField name="Importo Richiesto"/>
      <deletedField name="Importo richiesto/Totale FOI + PNRR"/>
      <deletedField name="Importo Totale Rendiconti"/>
      <deletedField name="Importo Rendiconti/Totale FOI + PNRR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A2090B-0ED0-4B60-8331-1CEEBF8C34A6}" name="Path" displayName="Path" ref="A1:A2" totalsRowShown="0">
  <autoFilter ref="A1:A2" xr:uid="{D6A2090B-0ED0-4B60-8331-1CEEBF8C34A6}"/>
  <tableColumns count="1">
    <tableColumn id="1" xr3:uid="{9150BD23-758B-488A-9BD5-33B1973F1A0C}" name="Colonna1">
      <calculatedColumnFormula array="1">CELL("nomefile")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12FA9F-2245-4B84-BF5C-F48F32B354BB}" name="info" displayName="info" ref="C1:G2" tableType="queryTable" totalsRowShown="0">
  <autoFilter ref="C1:G2" xr:uid="{1212FA9F-2245-4B84-BF5C-F48F32B354BB}"/>
  <tableColumns count="5">
    <tableColumn id="1" xr3:uid="{747593CE-1003-45E6-9EB0-849632EE1C52}" uniqueName="1" name="Column1" queryTableFieldId="1"/>
    <tableColumn id="2" xr3:uid="{0BD6A09A-C3F1-4AA0-97D9-7D150597A6CA}" uniqueName="2" name="Provincia" queryTableFieldId="2"/>
    <tableColumn id="3" xr3:uid="{CD78DCC9-A793-4BF0-8405-D03BB674D554}" uniqueName="3" name="DataAgg_ART2" queryTableFieldId="3" dataDxfId="35"/>
    <tableColumn id="4" xr3:uid="{12E1AC18-AF24-46DD-ADD1-238D4A8AA434}" uniqueName="4" name="DataAgg_Rendiconti" queryTableFieldId="4" dataDxfId="34"/>
    <tableColumn id="5" xr3:uid="{E77C8C3E-B949-4022-9375-0D3AED1E26F0}" uniqueName="5" name="DataAgg_TracciatoUnico" queryTableFieldId="6" dataDxfId="3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BEBF43-C7C3-4662-9D3D-1899880D82F2}" name="TracciatoUnico2" displayName="TracciatoUnico2" ref="B4:P49" tableType="queryTable" totalsRowCount="1" headerRowDxfId="0" dataDxfId="32" totalsRowDxfId="31">
  <autoFilter ref="B4:P48" xr:uid="{CA2C801D-7EF2-4263-8524-30B3FE594A44}"/>
  <tableColumns count="15">
    <tableColumn id="5" xr3:uid="{87A79F0C-C491-4130-BCB3-9C6606E7FC14}" uniqueName="5" name="CUP" queryTableFieldId="5" dataDxfId="30" totalsRowDxfId="15"/>
    <tableColumn id="21" xr3:uid="{3FEEED59-92EA-4190-8DB6-A3471D6F94BC}" uniqueName="21" name="Fase Iter di Progetto" queryTableFieldId="21" dataDxfId="29" totalsRowDxfId="14"/>
    <tableColumn id="19" xr3:uid="{D0D88168-2458-4722-9AA2-7A6EF0831D3D}" uniqueName="19" name="Soggetto Attuatore" queryTableFieldId="19" dataDxfId="28" totalsRowDxfId="13"/>
    <tableColumn id="4" xr3:uid="{25B8E1E8-DE98-408D-8D89-438C14B58C82}" uniqueName="4" name="Amministrazione Titolare" queryTableFieldId="4" dataDxfId="27" totalsRowDxfId="12"/>
    <tableColumn id="2" xr3:uid="{387061F0-39B5-4F8A-8FA3-644F2DF8DCC9}" uniqueName="2" name="ID Misura" queryTableFieldId="2" dataDxfId="26" totalsRowDxfId="11"/>
    <tableColumn id="3" xr3:uid="{0FE48A41-B8C9-48AD-8C97-BA973ED685D1}" uniqueName="3" name="Descrizione Misura" queryTableFieldId="3" dataDxfId="25" totalsRowDxfId="10"/>
    <tableColumn id="8" xr3:uid="{EBE246AE-7AF7-4EEF-8DA9-B03170CABA08}" uniqueName="8" name="Titolo Progetto" queryTableFieldId="8" dataDxfId="24" totalsRowDxfId="9"/>
    <tableColumn id="17" xr3:uid="{ABA5F17A-1289-49B6-8D0C-C68C11C579C1}" uniqueName="17" name="Descrizione progetto" queryTableFieldId="114" dataDxfId="23" totalsRowDxfId="8"/>
    <tableColumn id="10" xr3:uid="{A17AF911-8728-49FC-B9E6-BCCA0C2D8FA2}" uniqueName="10" name="Finanziamento PNRR" totalsRowFunction="custom" queryTableFieldId="10" dataDxfId="22" totalsRowDxfId="7" dataCellStyle="Migliaia" totalsRowCellStyle="Migliaia">
      <totalsRowFormula array="1" xml:space="preserve"> SUB TracciatoUnico2[Finanziamento PNRR]</totalsRowFormula>
    </tableColumn>
    <tableColumn id="9" xr3:uid="{A35BE868-9883-4E59-B9FE-6AA9E1EC6F3F}" uniqueName="9" name="Finanziamento Stato - FOI" queryTableFieldId="9" dataDxfId="21" totalsRowDxfId="6" dataCellStyle="Migliaia" totalsRowCellStyle="Migliaia"/>
    <tableColumn id="11" xr3:uid="{03069D14-DAF2-4604-8ADD-B0C0C41D68EE}" uniqueName="11" name="Totale FOI + PNRR" queryTableFieldId="11" dataDxfId="20" totalsRowDxfId="5" dataCellStyle="Migliaia" totalsRowCellStyle="Migliaia"/>
    <tableColumn id="12" xr3:uid="{3C4808D1-D42E-4418-8365-9123D61607CD}" uniqueName="12" name="Finanziamento Totale" queryTableFieldId="12" dataDxfId="19" totalsRowDxfId="4" dataCellStyle="Migliaia" totalsRowCellStyle="Migliaia"/>
    <tableColumn id="18" xr3:uid="{9CF1F58B-C069-4819-846E-EF2646600394}" uniqueName="18" name="Ubicazione intervento" queryTableFieldId="116" dataDxfId="18" totalsRowDxfId="3"/>
    <tableColumn id="20" xr3:uid="{3FBB20CC-C54A-4B29-802C-AA3CC281858C}" uniqueName="20" name="Geolocalizzazione" queryTableFieldId="117" dataDxfId="17" totalsRowDxfId="2"/>
    <tableColumn id="22" xr3:uid="{AB02F604-5537-466F-913C-04067D24B54F}" uniqueName="22" name="Geolocalizzazione2" queryTableFieldId="118" dataDxfId="16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s.app.goo.gl/vq32TMfsU2jhrmKe6" TargetMode="External"/><Relationship Id="rId18" Type="http://schemas.openxmlformats.org/officeDocument/2006/relationships/hyperlink" Target="https://maps.app.goo.gl/jyvaxHpymJvMbjuS8" TargetMode="External"/><Relationship Id="rId26" Type="http://schemas.openxmlformats.org/officeDocument/2006/relationships/hyperlink" Target="https://maps.app.goo.gl/Pq49ENjSxRkm7GC2A" TargetMode="External"/><Relationship Id="rId3" Type="http://schemas.openxmlformats.org/officeDocument/2006/relationships/hyperlink" Target="https://maps.app.goo.gl/jyvaxHpymJvMbjuS8" TargetMode="External"/><Relationship Id="rId21" Type="http://schemas.openxmlformats.org/officeDocument/2006/relationships/hyperlink" Target="https://maps.app.goo.gl/zwDt8nFJTf7fnLAf6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maps.app.goo.gl/baGs1zxp54vBX5QX8" TargetMode="External"/><Relationship Id="rId12" Type="http://schemas.openxmlformats.org/officeDocument/2006/relationships/hyperlink" Target="https://maps.app.goo.gl/CN9AW8hVZbMvb4a99" TargetMode="External"/><Relationship Id="rId17" Type="http://schemas.openxmlformats.org/officeDocument/2006/relationships/hyperlink" Target="https://maps.app.goo.gl/rW9LYwGkHfXyNAp99" TargetMode="External"/><Relationship Id="rId25" Type="http://schemas.openxmlformats.org/officeDocument/2006/relationships/hyperlink" Target="https://maps.app.goo.gl/baGs1zxp54vBX5QX8" TargetMode="External"/><Relationship Id="rId33" Type="http://schemas.openxmlformats.org/officeDocument/2006/relationships/table" Target="../tables/table3.xml"/><Relationship Id="rId2" Type="http://schemas.openxmlformats.org/officeDocument/2006/relationships/hyperlink" Target="https://maps.app.goo.gl/gEmBgdPX2e197uo4A" TargetMode="External"/><Relationship Id="rId16" Type="http://schemas.openxmlformats.org/officeDocument/2006/relationships/hyperlink" Target="https://maps.app.goo.gl/vkuHBeoLBkhLvDd19" TargetMode="External"/><Relationship Id="rId20" Type="http://schemas.openxmlformats.org/officeDocument/2006/relationships/hyperlink" Target="https://maps.app.goo.gl/jyvaxHpymJvMbjuS8" TargetMode="External"/><Relationship Id="rId29" Type="http://schemas.openxmlformats.org/officeDocument/2006/relationships/hyperlink" Target="https://maps.app.goo.gl/UeacnFhdvS56hqrT8" TargetMode="External"/><Relationship Id="rId1" Type="http://schemas.openxmlformats.org/officeDocument/2006/relationships/hyperlink" Target="https://maps.app.goo.gl/n2rubNjkK1WsLnmVA" TargetMode="External"/><Relationship Id="rId6" Type="http://schemas.openxmlformats.org/officeDocument/2006/relationships/hyperlink" Target="https://maps.app.goo.gl/hbWBBCHaQfKbXKDT7" TargetMode="External"/><Relationship Id="rId11" Type="http://schemas.openxmlformats.org/officeDocument/2006/relationships/hyperlink" Target="https://maps.app.goo.gl/rsDecwJNRP6P84TYA" TargetMode="External"/><Relationship Id="rId24" Type="http://schemas.openxmlformats.org/officeDocument/2006/relationships/hyperlink" Target="https://maps.app.goo.gl/Z6xvXV2sMkpMd48b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maps.app.goo.gl/jyvaxHpymJvMbjuS8" TargetMode="External"/><Relationship Id="rId15" Type="http://schemas.openxmlformats.org/officeDocument/2006/relationships/hyperlink" Target="https://maps.app.goo.gl/UeacnFhdvS56hqrT8" TargetMode="External"/><Relationship Id="rId23" Type="http://schemas.openxmlformats.org/officeDocument/2006/relationships/hyperlink" Target="https://maps.app.goo.gl/qs6mSYL9UCr3SW1A9" TargetMode="External"/><Relationship Id="rId28" Type="http://schemas.openxmlformats.org/officeDocument/2006/relationships/hyperlink" Target="https://maps.app.goo.gl/rcgBQX917DrKf3GS7" TargetMode="External"/><Relationship Id="rId10" Type="http://schemas.openxmlformats.org/officeDocument/2006/relationships/hyperlink" Target="https://maps.app.goo.gl/vq32TMfsU2jhrmKe6" TargetMode="External"/><Relationship Id="rId19" Type="http://schemas.openxmlformats.org/officeDocument/2006/relationships/hyperlink" Target="https://maps.app.goo.gl/WKjT9ztHe4cSR3Cy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maps.app.goo.gl/L2ho9BcairSycH3u8" TargetMode="External"/><Relationship Id="rId9" Type="http://schemas.openxmlformats.org/officeDocument/2006/relationships/hyperlink" Target="https://maps.app.goo.gl/vq32TMfsU2jhrmKe6" TargetMode="External"/><Relationship Id="rId14" Type="http://schemas.openxmlformats.org/officeDocument/2006/relationships/hyperlink" Target="https://maps.app.goo.gl/3WBJYd6LryKaQda68" TargetMode="External"/><Relationship Id="rId22" Type="http://schemas.openxmlformats.org/officeDocument/2006/relationships/hyperlink" Target="https://maps.app.goo.gl/1wGpt4shtsfzVruz6" TargetMode="External"/><Relationship Id="rId27" Type="http://schemas.openxmlformats.org/officeDocument/2006/relationships/hyperlink" Target="https://maps.app.goo.gl/vkuHBeoLBkhLvDd19" TargetMode="External"/><Relationship Id="rId30" Type="http://schemas.openxmlformats.org/officeDocument/2006/relationships/hyperlink" Target="https://maps.app.goo.gl/3WBJYd6LryKaQda68" TargetMode="External"/><Relationship Id="rId8" Type="http://schemas.openxmlformats.org/officeDocument/2006/relationships/hyperlink" Target="https://maps.app.goo.gl/baGs1zxp54vBX5QX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="84" workbookViewId="0">
      <selection activeCell="C2" sqref="C2"/>
    </sheetView>
  </sheetViews>
  <sheetFormatPr defaultRowHeight="14.4" x14ac:dyDescent="0.3"/>
  <cols>
    <col min="1" max="1" width="91.6640625" bestFit="1" customWidth="1"/>
    <col min="2" max="2" width="12" bestFit="1" customWidth="1"/>
    <col min="3" max="3" width="10.88671875" bestFit="1" customWidth="1"/>
    <col min="4" max="4" width="11.21875" bestFit="1" customWidth="1"/>
    <col min="5" max="5" width="16.21875" bestFit="1" customWidth="1"/>
    <col min="6" max="6" width="20.5546875" bestFit="1" customWidth="1"/>
    <col min="7" max="7" width="24.109375" bestFit="1" customWidth="1"/>
    <col min="8" max="8" width="21.21875" bestFit="1" customWidth="1"/>
  </cols>
  <sheetData>
    <row r="1" spans="1:7" x14ac:dyDescent="0.3">
      <c r="A1" t="s">
        <v>3</v>
      </c>
      <c r="C1" t="s">
        <v>5</v>
      </c>
      <c r="D1" t="s">
        <v>6</v>
      </c>
      <c r="E1" t="s">
        <v>7</v>
      </c>
      <c r="F1" t="s">
        <v>8</v>
      </c>
      <c r="G1" t="s">
        <v>11</v>
      </c>
    </row>
    <row r="2" spans="1:7" x14ac:dyDescent="0.3">
      <c r="A2" t="str" cm="1">
        <f t="array" aca="1" ref="A2" ca="1">CELL("nomefile")</f>
        <v>C:\Users\Bruno\Desktop\PROVINCIA MATERA\SITO PROVINCIA AGGIORNAMENTO\[INTERVENTI PNRR_PROVINCIA DI MATERA_SITO ENTE.xlsx]DA PUBBLICARE</v>
      </c>
      <c r="C2">
        <v>1</v>
      </c>
      <c r="D2" t="s">
        <v>22</v>
      </c>
      <c r="E2" s="3">
        <v>45637</v>
      </c>
      <c r="F2" s="3">
        <v>45638</v>
      </c>
      <c r="G2" s="3">
        <v>45637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68A5-4AC8-4DD9-8C43-48361F2B2947}">
  <dimension ref="A1:H6"/>
  <sheetViews>
    <sheetView workbookViewId="0">
      <selection activeCell="C2" sqref="C2"/>
    </sheetView>
  </sheetViews>
  <sheetFormatPr defaultRowHeight="14.4" x14ac:dyDescent="0.3"/>
  <cols>
    <col min="1" max="1" width="39.6640625" bestFit="1" customWidth="1"/>
    <col min="2" max="2" width="25.21875" bestFit="1" customWidth="1"/>
    <col min="3" max="3" width="28.6640625" bestFit="1" customWidth="1"/>
    <col min="7" max="7" width="39.6640625" bestFit="1" customWidth="1"/>
    <col min="8" max="8" width="31.77734375" bestFit="1" customWidth="1"/>
  </cols>
  <sheetData>
    <row r="1" spans="1:8" x14ac:dyDescent="0.3">
      <c r="A1" s="1" t="s">
        <v>4</v>
      </c>
      <c r="B1" t="s">
        <v>19</v>
      </c>
      <c r="G1" s="1" t="s">
        <v>4</v>
      </c>
      <c r="H1" t="s">
        <v>20</v>
      </c>
    </row>
    <row r="2" spans="1:8" x14ac:dyDescent="0.3">
      <c r="A2" s="2" t="s">
        <v>69</v>
      </c>
      <c r="B2">
        <v>500000</v>
      </c>
      <c r="G2" s="2" t="s">
        <v>69</v>
      </c>
      <c r="H2">
        <v>1</v>
      </c>
    </row>
    <row r="3" spans="1:8" x14ac:dyDescent="0.3">
      <c r="A3" s="2" t="s">
        <v>27</v>
      </c>
      <c r="B3">
        <v>38871643</v>
      </c>
      <c r="G3" s="2" t="s">
        <v>27</v>
      </c>
      <c r="H3">
        <v>28</v>
      </c>
    </row>
    <row r="4" spans="1:8" x14ac:dyDescent="0.3">
      <c r="A4" s="2" t="s">
        <v>34</v>
      </c>
      <c r="B4">
        <v>3654279</v>
      </c>
      <c r="G4" s="2" t="s">
        <v>34</v>
      </c>
      <c r="H4">
        <v>14</v>
      </c>
    </row>
    <row r="5" spans="1:8" x14ac:dyDescent="0.3">
      <c r="A5" s="2" t="s">
        <v>24</v>
      </c>
      <c r="B5">
        <v>14000</v>
      </c>
      <c r="G5" s="2" t="s">
        <v>24</v>
      </c>
      <c r="H5">
        <v>1</v>
      </c>
    </row>
    <row r="6" spans="1:8" x14ac:dyDescent="0.3">
      <c r="A6" s="2" t="s">
        <v>18</v>
      </c>
      <c r="B6">
        <v>43039922</v>
      </c>
      <c r="G6" s="2" t="s">
        <v>18</v>
      </c>
      <c r="H6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27FC-C867-4A23-BBF4-614A07BAB3A6}">
  <sheetPr>
    <tabColor theme="9"/>
  </sheetPr>
  <dimension ref="A1:W49"/>
  <sheetViews>
    <sheetView tabSelected="1" zoomScale="55" zoomScaleNormal="55" workbookViewId="0">
      <selection activeCell="B2" sqref="B2:D2"/>
    </sheetView>
  </sheetViews>
  <sheetFormatPr defaultRowHeight="18" x14ac:dyDescent="0.3"/>
  <cols>
    <col min="1" max="1" width="8.88671875" style="17"/>
    <col min="2" max="2" width="22.21875" style="6" customWidth="1"/>
    <col min="3" max="3" width="28.5546875" style="6" customWidth="1"/>
    <col min="4" max="4" width="43.21875" style="6" customWidth="1"/>
    <col min="5" max="5" width="47.33203125" style="6" customWidth="1"/>
    <col min="6" max="6" width="20.77734375" style="4" customWidth="1"/>
    <col min="7" max="7" width="50.77734375" style="9" customWidth="1"/>
    <col min="8" max="8" width="70.77734375" style="9" customWidth="1"/>
    <col min="9" max="9" width="100.77734375" style="9" customWidth="1"/>
    <col min="10" max="13" width="25.77734375" style="6" customWidth="1"/>
    <col min="14" max="14" width="40.77734375" style="6" customWidth="1"/>
    <col min="15" max="15" width="41.5546875" style="6" customWidth="1"/>
    <col min="16" max="16" width="44.5546875" style="6" customWidth="1"/>
    <col min="17" max="17" width="34.109375" style="9" customWidth="1"/>
    <col min="18" max="18" width="26.5546875" style="9" customWidth="1"/>
    <col min="19" max="19" width="42.21875" style="9" customWidth="1"/>
    <col min="20" max="20" width="34.5546875" style="9" customWidth="1"/>
    <col min="21" max="22" width="30.77734375" style="5" customWidth="1"/>
    <col min="23" max="23" width="50.21875" style="6" customWidth="1"/>
    <col min="24" max="27" width="19.5546875" style="6" customWidth="1"/>
    <col min="28" max="28" width="22.44140625" style="6" bestFit="1" customWidth="1"/>
    <col min="29" max="29" width="22.33203125" style="6" bestFit="1" customWidth="1"/>
    <col min="30" max="30" width="49.77734375" style="6" bestFit="1" customWidth="1"/>
    <col min="31" max="32" width="55.109375" style="6" bestFit="1" customWidth="1"/>
    <col min="33" max="33" width="16.33203125" style="6" bestFit="1" customWidth="1"/>
    <col min="34" max="34" width="10" style="6" customWidth="1"/>
    <col min="35" max="35" width="5.21875" style="6" bestFit="1" customWidth="1"/>
    <col min="36" max="36" width="16.33203125" style="6" bestFit="1" customWidth="1"/>
    <col min="37" max="16384" width="8.88671875" style="6"/>
  </cols>
  <sheetData>
    <row r="1" spans="1:23" ht="30" customHeight="1" x14ac:dyDescent="0.3">
      <c r="B1" s="7"/>
      <c r="G1" s="5"/>
      <c r="H1" s="5"/>
      <c r="I1" s="5"/>
    </row>
    <row r="2" spans="1:23" ht="42" customHeight="1" x14ac:dyDescent="0.3">
      <c r="B2" s="26" t="s">
        <v>162</v>
      </c>
      <c r="C2" s="26"/>
      <c r="D2" s="26"/>
      <c r="E2" s="8"/>
      <c r="G2" s="5"/>
      <c r="H2" s="23" t="s">
        <v>259</v>
      </c>
      <c r="I2" s="23"/>
    </row>
    <row r="3" spans="1:23" x14ac:dyDescent="0.3">
      <c r="G3" s="5"/>
      <c r="H3" s="5"/>
      <c r="I3" s="5"/>
    </row>
    <row r="4" spans="1:23" s="9" customFormat="1" ht="45" customHeight="1" x14ac:dyDescent="0.3">
      <c r="A4" s="18"/>
      <c r="B4" s="24" t="s">
        <v>2</v>
      </c>
      <c r="C4" s="24" t="s">
        <v>17</v>
      </c>
      <c r="D4" s="24" t="s">
        <v>1</v>
      </c>
      <c r="E4" s="24" t="s">
        <v>0</v>
      </c>
      <c r="F4" s="24" t="s">
        <v>12</v>
      </c>
      <c r="G4" s="24" t="s">
        <v>10</v>
      </c>
      <c r="H4" s="24" t="s">
        <v>9</v>
      </c>
      <c r="I4" s="24" t="s">
        <v>21</v>
      </c>
      <c r="J4" s="24" t="s">
        <v>14</v>
      </c>
      <c r="K4" s="24" t="s">
        <v>13</v>
      </c>
      <c r="L4" s="24" t="s">
        <v>15</v>
      </c>
      <c r="M4" s="24" t="s">
        <v>16</v>
      </c>
      <c r="N4" s="24" t="s">
        <v>165</v>
      </c>
      <c r="O4" s="24" t="s">
        <v>166</v>
      </c>
      <c r="P4" s="24" t="s">
        <v>182</v>
      </c>
      <c r="Q4" s="25" t="s">
        <v>211</v>
      </c>
      <c r="R4" s="25" t="s">
        <v>212</v>
      </c>
      <c r="S4" s="25" t="s">
        <v>213</v>
      </c>
      <c r="T4" s="25" t="s">
        <v>214</v>
      </c>
      <c r="U4" s="25" t="s">
        <v>215</v>
      </c>
      <c r="V4" s="25" t="s">
        <v>216</v>
      </c>
      <c r="W4" s="20" t="s">
        <v>217</v>
      </c>
    </row>
    <row r="5" spans="1:23" ht="43.2" customHeight="1" x14ac:dyDescent="0.3">
      <c r="A5" s="17">
        <v>1</v>
      </c>
      <c r="B5" s="6" t="s">
        <v>45</v>
      </c>
      <c r="C5" s="6" t="s">
        <v>29</v>
      </c>
      <c r="D5" s="9" t="s">
        <v>39</v>
      </c>
      <c r="E5" s="6" t="s">
        <v>27</v>
      </c>
      <c r="F5" s="4" t="s">
        <v>46</v>
      </c>
      <c r="G5" s="9" t="s">
        <v>47</v>
      </c>
      <c r="H5" s="9" t="s">
        <v>48</v>
      </c>
      <c r="I5" s="9" t="s">
        <v>49</v>
      </c>
      <c r="J5" s="10">
        <v>7320000</v>
      </c>
      <c r="K5" s="10">
        <v>732000</v>
      </c>
      <c r="L5" s="10">
        <v>8052000</v>
      </c>
      <c r="M5" s="10">
        <v>8052000</v>
      </c>
      <c r="N5" s="6" t="s">
        <v>187</v>
      </c>
      <c r="O5" s="11" t="s">
        <v>188</v>
      </c>
      <c r="Q5" s="21" t="s">
        <v>47</v>
      </c>
      <c r="R5" s="21" t="s">
        <v>249</v>
      </c>
      <c r="S5" s="21" t="s">
        <v>250</v>
      </c>
      <c r="T5" s="21" t="s">
        <v>251</v>
      </c>
      <c r="U5" s="22">
        <v>2026</v>
      </c>
      <c r="V5" s="22" t="s">
        <v>204</v>
      </c>
      <c r="W5" s="19" t="s">
        <v>206</v>
      </c>
    </row>
    <row r="6" spans="1:23" ht="43.2" customHeight="1" x14ac:dyDescent="0.3">
      <c r="A6" s="17">
        <v>2</v>
      </c>
      <c r="B6" s="6" t="s">
        <v>90</v>
      </c>
      <c r="C6" s="6" t="s">
        <v>29</v>
      </c>
      <c r="D6" s="9" t="s">
        <v>39</v>
      </c>
      <c r="E6" s="6" t="s">
        <v>27</v>
      </c>
      <c r="F6" s="4" t="s">
        <v>32</v>
      </c>
      <c r="G6" s="9" t="s">
        <v>33</v>
      </c>
      <c r="H6" s="9" t="s">
        <v>91</v>
      </c>
      <c r="I6" s="9" t="s">
        <v>92</v>
      </c>
      <c r="J6" s="10">
        <v>1400000</v>
      </c>
      <c r="K6" s="10">
        <v>140000</v>
      </c>
      <c r="L6" s="10">
        <v>1540000</v>
      </c>
      <c r="M6" s="10">
        <v>1540000</v>
      </c>
      <c r="N6" s="6" t="s">
        <v>175</v>
      </c>
      <c r="O6" s="11" t="s">
        <v>194</v>
      </c>
      <c r="Q6" s="13" t="s">
        <v>226</v>
      </c>
      <c r="R6" s="13" t="s">
        <v>246</v>
      </c>
      <c r="S6" s="13" t="s">
        <v>247</v>
      </c>
      <c r="T6" s="13" t="s">
        <v>257</v>
      </c>
      <c r="U6" s="15">
        <v>2026</v>
      </c>
      <c r="V6" s="14" t="s">
        <v>204</v>
      </c>
      <c r="W6" s="19" t="s">
        <v>206</v>
      </c>
    </row>
    <row r="7" spans="1:23" ht="43.2" customHeight="1" x14ac:dyDescent="0.3">
      <c r="A7" s="17">
        <v>3</v>
      </c>
      <c r="B7" s="6" t="s">
        <v>127</v>
      </c>
      <c r="C7" s="6" t="s">
        <v>23</v>
      </c>
      <c r="D7" s="9" t="s">
        <v>39</v>
      </c>
      <c r="E7" s="6" t="s">
        <v>27</v>
      </c>
      <c r="F7" s="4" t="s">
        <v>32</v>
      </c>
      <c r="G7" s="9" t="s">
        <v>33</v>
      </c>
      <c r="H7" s="9" t="s">
        <v>128</v>
      </c>
      <c r="I7" s="9" t="s">
        <v>129</v>
      </c>
      <c r="J7" s="10">
        <v>455000</v>
      </c>
      <c r="K7" s="10">
        <v>45500</v>
      </c>
      <c r="L7" s="10">
        <v>500500</v>
      </c>
      <c r="M7" s="10">
        <v>500500</v>
      </c>
      <c r="N7" s="6" t="s">
        <v>192</v>
      </c>
      <c r="O7" s="11" t="s">
        <v>193</v>
      </c>
      <c r="Q7" s="21" t="s">
        <v>238</v>
      </c>
      <c r="R7" s="21" t="s">
        <v>246</v>
      </c>
      <c r="S7" s="21" t="s">
        <v>247</v>
      </c>
      <c r="T7" s="21" t="s">
        <v>257</v>
      </c>
      <c r="U7" s="22">
        <v>2026</v>
      </c>
      <c r="V7" s="22" t="s">
        <v>204</v>
      </c>
      <c r="W7" s="19" t="s">
        <v>239</v>
      </c>
    </row>
    <row r="8" spans="1:23" ht="43.2" customHeight="1" x14ac:dyDescent="0.3">
      <c r="A8" s="17">
        <v>4</v>
      </c>
      <c r="B8" s="6" t="s">
        <v>142</v>
      </c>
      <c r="C8" s="6" t="s">
        <v>23</v>
      </c>
      <c r="D8" s="9" t="s">
        <v>39</v>
      </c>
      <c r="E8" s="6" t="s">
        <v>260</v>
      </c>
      <c r="F8" s="4" t="s">
        <v>32</v>
      </c>
      <c r="G8" s="9" t="s">
        <v>33</v>
      </c>
      <c r="H8" s="9" t="s">
        <v>143</v>
      </c>
      <c r="I8" s="9" t="s">
        <v>144</v>
      </c>
      <c r="J8" s="10">
        <v>420000</v>
      </c>
      <c r="K8" s="10">
        <v>42000</v>
      </c>
      <c r="L8" s="10">
        <v>462000</v>
      </c>
      <c r="M8" s="10">
        <v>462000</v>
      </c>
      <c r="N8" s="6" t="s">
        <v>169</v>
      </c>
      <c r="O8" s="11" t="s">
        <v>170</v>
      </c>
      <c r="Q8" s="13" t="s">
        <v>238</v>
      </c>
      <c r="R8" s="13" t="s">
        <v>246</v>
      </c>
      <c r="S8" s="13" t="s">
        <v>247</v>
      </c>
      <c r="T8" s="13" t="s">
        <v>257</v>
      </c>
      <c r="U8" s="15">
        <v>2026</v>
      </c>
      <c r="V8" s="14" t="s">
        <v>204</v>
      </c>
      <c r="W8" s="19" t="s">
        <v>239</v>
      </c>
    </row>
    <row r="9" spans="1:23" ht="43.2" customHeight="1" x14ac:dyDescent="0.3">
      <c r="A9" s="17">
        <v>5</v>
      </c>
      <c r="B9" s="6" t="s">
        <v>145</v>
      </c>
      <c r="C9" s="6" t="s">
        <v>23</v>
      </c>
      <c r="D9" s="9" t="s">
        <v>39</v>
      </c>
      <c r="E9" s="6" t="s">
        <v>27</v>
      </c>
      <c r="F9" s="4" t="s">
        <v>32</v>
      </c>
      <c r="G9" s="9" t="s">
        <v>33</v>
      </c>
      <c r="H9" s="9" t="s">
        <v>146</v>
      </c>
      <c r="I9" s="9" t="s">
        <v>147</v>
      </c>
      <c r="J9" s="10">
        <v>615455</v>
      </c>
      <c r="K9" s="10">
        <v>61545</v>
      </c>
      <c r="L9" s="10">
        <v>677000</v>
      </c>
      <c r="M9" s="10">
        <v>677000</v>
      </c>
      <c r="N9" s="6" t="s">
        <v>189</v>
      </c>
      <c r="O9" s="11" t="s">
        <v>190</v>
      </c>
      <c r="Q9" s="21" t="s">
        <v>238</v>
      </c>
      <c r="R9" s="21" t="s">
        <v>246</v>
      </c>
      <c r="S9" s="21" t="s">
        <v>247</v>
      </c>
      <c r="T9" s="21" t="s">
        <v>257</v>
      </c>
      <c r="U9" s="22" t="s">
        <v>240</v>
      </c>
      <c r="V9" s="22" t="s">
        <v>204</v>
      </c>
      <c r="W9" s="19" t="s">
        <v>239</v>
      </c>
    </row>
    <row r="10" spans="1:23" ht="43.2" customHeight="1" x14ac:dyDescent="0.3">
      <c r="A10" s="17">
        <v>6</v>
      </c>
      <c r="B10" s="6" t="s">
        <v>38</v>
      </c>
      <c r="C10" s="6" t="s">
        <v>29</v>
      </c>
      <c r="D10" s="9" t="s">
        <v>39</v>
      </c>
      <c r="E10" s="6" t="s">
        <v>27</v>
      </c>
      <c r="F10" s="4" t="s">
        <v>30</v>
      </c>
      <c r="G10" s="9" t="s">
        <v>31</v>
      </c>
      <c r="H10" s="9" t="s">
        <v>40</v>
      </c>
      <c r="I10" s="9" t="s">
        <v>41</v>
      </c>
      <c r="J10" s="10">
        <v>400000</v>
      </c>
      <c r="K10" s="10">
        <v>40000</v>
      </c>
      <c r="L10" s="10">
        <v>440000</v>
      </c>
      <c r="M10" s="10">
        <v>440000</v>
      </c>
      <c r="N10" s="6" t="s">
        <v>185</v>
      </c>
      <c r="O10" s="11" t="s">
        <v>186</v>
      </c>
      <c r="Q10" s="13" t="s">
        <v>203</v>
      </c>
      <c r="R10" s="13" t="s">
        <v>246</v>
      </c>
      <c r="S10" s="13" t="s">
        <v>247</v>
      </c>
      <c r="T10" s="13" t="s">
        <v>248</v>
      </c>
      <c r="U10" s="16">
        <v>46203</v>
      </c>
      <c r="V10" s="14" t="s">
        <v>204</v>
      </c>
      <c r="W10" s="19" t="s">
        <v>205</v>
      </c>
    </row>
    <row r="11" spans="1:23" ht="43.2" customHeight="1" x14ac:dyDescent="0.3">
      <c r="A11" s="17">
        <v>7</v>
      </c>
      <c r="B11" s="6" t="s">
        <v>42</v>
      </c>
      <c r="C11" s="6" t="s">
        <v>29</v>
      </c>
      <c r="D11" s="9" t="s">
        <v>39</v>
      </c>
      <c r="E11" s="6" t="s">
        <v>27</v>
      </c>
      <c r="F11" s="4" t="s">
        <v>30</v>
      </c>
      <c r="G11" s="9" t="s">
        <v>31</v>
      </c>
      <c r="H11" s="9" t="s">
        <v>43</v>
      </c>
      <c r="I11" s="9" t="s">
        <v>44</v>
      </c>
      <c r="J11" s="10">
        <v>500000</v>
      </c>
      <c r="K11" s="10">
        <v>50000</v>
      </c>
      <c r="L11" s="10">
        <v>550000</v>
      </c>
      <c r="M11" s="10">
        <v>550000</v>
      </c>
      <c r="N11" s="6" t="s">
        <v>195</v>
      </c>
      <c r="O11" s="11" t="s">
        <v>200</v>
      </c>
      <c r="Q11" s="21" t="s">
        <v>203</v>
      </c>
      <c r="R11" s="21" t="s">
        <v>246</v>
      </c>
      <c r="S11" s="21" t="s">
        <v>247</v>
      </c>
      <c r="T11" s="21" t="s">
        <v>248</v>
      </c>
      <c r="U11" s="22">
        <v>46203</v>
      </c>
      <c r="V11" s="22" t="s">
        <v>204</v>
      </c>
      <c r="W11" s="19" t="s">
        <v>205</v>
      </c>
    </row>
    <row r="12" spans="1:23" ht="28.8" hidden="1" x14ac:dyDescent="0.3">
      <c r="B12" s="6" t="s">
        <v>50</v>
      </c>
      <c r="C12" s="6" t="s">
        <v>28</v>
      </c>
      <c r="D12" s="9" t="s">
        <v>39</v>
      </c>
      <c r="E12" s="6" t="s">
        <v>24</v>
      </c>
      <c r="F12" s="4" t="s">
        <v>25</v>
      </c>
      <c r="G12" s="9" t="s">
        <v>26</v>
      </c>
      <c r="H12" s="9" t="s">
        <v>51</v>
      </c>
      <c r="I12" s="9" t="s">
        <v>52</v>
      </c>
      <c r="J12" s="10">
        <v>14000</v>
      </c>
      <c r="K12" s="10">
        <v>0</v>
      </c>
      <c r="L12" s="10">
        <v>14000</v>
      </c>
      <c r="M12" s="10">
        <v>14000</v>
      </c>
      <c r="Q12" s="13"/>
      <c r="R12" s="13"/>
      <c r="S12" s="13"/>
      <c r="T12" s="13"/>
      <c r="U12" s="15"/>
      <c r="V12" s="14"/>
      <c r="W12" s="19"/>
    </row>
    <row r="13" spans="1:23" ht="57.6" customHeight="1" x14ac:dyDescent="0.3">
      <c r="A13" s="17">
        <v>8</v>
      </c>
      <c r="B13" s="6" t="s">
        <v>53</v>
      </c>
      <c r="C13" s="6" t="s">
        <v>23</v>
      </c>
      <c r="D13" s="9" t="s">
        <v>39</v>
      </c>
      <c r="E13" s="6" t="s">
        <v>27</v>
      </c>
      <c r="F13" s="4" t="s">
        <v>30</v>
      </c>
      <c r="G13" s="9" t="s">
        <v>31</v>
      </c>
      <c r="H13" s="9" t="s">
        <v>54</v>
      </c>
      <c r="I13" s="9" t="s">
        <v>55</v>
      </c>
      <c r="J13" s="10">
        <v>450000</v>
      </c>
      <c r="K13" s="10">
        <v>0</v>
      </c>
      <c r="L13" s="10">
        <v>450000</v>
      </c>
      <c r="M13" s="10">
        <v>480983</v>
      </c>
      <c r="N13" s="6" t="s">
        <v>187</v>
      </c>
      <c r="O13" s="11" t="s">
        <v>188</v>
      </c>
      <c r="Q13" s="13" t="s">
        <v>207</v>
      </c>
      <c r="R13" s="13" t="s">
        <v>246</v>
      </c>
      <c r="S13" s="13" t="s">
        <v>247</v>
      </c>
      <c r="T13" s="13" t="s">
        <v>248</v>
      </c>
      <c r="U13" s="16">
        <v>46203</v>
      </c>
      <c r="V13" s="14" t="s">
        <v>204</v>
      </c>
      <c r="W13" s="19" t="s">
        <v>208</v>
      </c>
    </row>
    <row r="14" spans="1:23" ht="57.6" customHeight="1" x14ac:dyDescent="0.3">
      <c r="A14" s="17">
        <v>9</v>
      </c>
      <c r="B14" s="6" t="s">
        <v>56</v>
      </c>
      <c r="C14" s="6" t="s">
        <v>23</v>
      </c>
      <c r="D14" s="9" t="s">
        <v>39</v>
      </c>
      <c r="E14" s="6" t="s">
        <v>27</v>
      </c>
      <c r="F14" s="4" t="s">
        <v>30</v>
      </c>
      <c r="G14" s="9" t="s">
        <v>31</v>
      </c>
      <c r="H14" s="9" t="s">
        <v>57</v>
      </c>
      <c r="I14" s="9" t="s">
        <v>58</v>
      </c>
      <c r="J14" s="10">
        <v>250000</v>
      </c>
      <c r="K14" s="10">
        <v>0</v>
      </c>
      <c r="L14" s="10">
        <v>250000</v>
      </c>
      <c r="M14" s="10">
        <v>270637</v>
      </c>
      <c r="Q14" s="21" t="s">
        <v>207</v>
      </c>
      <c r="R14" s="21" t="s">
        <v>246</v>
      </c>
      <c r="S14" s="21" t="s">
        <v>247</v>
      </c>
      <c r="T14" s="21" t="s">
        <v>248</v>
      </c>
      <c r="U14" s="22">
        <v>46203</v>
      </c>
      <c r="V14" s="22" t="s">
        <v>204</v>
      </c>
      <c r="W14" s="19" t="s">
        <v>209</v>
      </c>
    </row>
    <row r="15" spans="1:23" ht="57.6" customHeight="1" x14ac:dyDescent="0.3">
      <c r="A15" s="17">
        <v>10</v>
      </c>
      <c r="B15" s="6" t="s">
        <v>59</v>
      </c>
      <c r="C15" s="6" t="s">
        <v>23</v>
      </c>
      <c r="D15" s="9" t="s">
        <v>39</v>
      </c>
      <c r="E15" s="6" t="s">
        <v>27</v>
      </c>
      <c r="F15" s="4" t="s">
        <v>30</v>
      </c>
      <c r="G15" s="9" t="s">
        <v>31</v>
      </c>
      <c r="H15" s="9" t="s">
        <v>60</v>
      </c>
      <c r="I15" s="9" t="s">
        <v>61</v>
      </c>
      <c r="J15" s="10">
        <v>1250000</v>
      </c>
      <c r="K15" s="10">
        <v>0</v>
      </c>
      <c r="L15" s="10">
        <v>1250000</v>
      </c>
      <c r="M15" s="10">
        <v>1250000</v>
      </c>
      <c r="N15" s="6" t="s">
        <v>175</v>
      </c>
      <c r="O15" s="11" t="s">
        <v>176</v>
      </c>
      <c r="Q15" s="13" t="s">
        <v>207</v>
      </c>
      <c r="R15" s="13" t="s">
        <v>246</v>
      </c>
      <c r="S15" s="13" t="s">
        <v>247</v>
      </c>
      <c r="T15" s="13" t="s">
        <v>248</v>
      </c>
      <c r="U15" s="16">
        <v>46203</v>
      </c>
      <c r="V15" s="14" t="s">
        <v>204</v>
      </c>
      <c r="W15" s="19" t="s">
        <v>210</v>
      </c>
    </row>
    <row r="16" spans="1:23" ht="57.6" customHeight="1" x14ac:dyDescent="0.3">
      <c r="A16" s="17">
        <v>11</v>
      </c>
      <c r="B16" s="6" t="s">
        <v>62</v>
      </c>
      <c r="C16" s="6" t="s">
        <v>29</v>
      </c>
      <c r="D16" s="9" t="s">
        <v>39</v>
      </c>
      <c r="E16" s="6" t="s">
        <v>27</v>
      </c>
      <c r="F16" s="4" t="s">
        <v>30</v>
      </c>
      <c r="G16" s="9" t="s">
        <v>31</v>
      </c>
      <c r="H16" s="9" t="s">
        <v>63</v>
      </c>
      <c r="I16" s="9" t="s">
        <v>64</v>
      </c>
      <c r="J16" s="10">
        <v>700000</v>
      </c>
      <c r="K16" s="10">
        <v>0</v>
      </c>
      <c r="L16" s="10">
        <v>700000</v>
      </c>
      <c r="M16" s="10">
        <v>700000</v>
      </c>
      <c r="N16" s="6" t="s">
        <v>185</v>
      </c>
      <c r="O16" s="11" t="s">
        <v>186</v>
      </c>
      <c r="Q16" s="21" t="s">
        <v>203</v>
      </c>
      <c r="R16" s="21" t="s">
        <v>246</v>
      </c>
      <c r="S16" s="21" t="s">
        <v>247</v>
      </c>
      <c r="T16" s="21" t="s">
        <v>248</v>
      </c>
      <c r="U16" s="22">
        <v>46203</v>
      </c>
      <c r="V16" s="22" t="s">
        <v>204</v>
      </c>
      <c r="W16" s="19" t="s">
        <v>206</v>
      </c>
    </row>
    <row r="17" spans="1:23" ht="57.6" customHeight="1" x14ac:dyDescent="0.3">
      <c r="A17" s="17">
        <v>12</v>
      </c>
      <c r="B17" s="6" t="s">
        <v>65</v>
      </c>
      <c r="C17" s="6" t="s">
        <v>29</v>
      </c>
      <c r="D17" s="9" t="s">
        <v>39</v>
      </c>
      <c r="E17" s="6" t="s">
        <v>27</v>
      </c>
      <c r="F17" s="4" t="s">
        <v>30</v>
      </c>
      <c r="G17" s="9" t="s">
        <v>31</v>
      </c>
      <c r="H17" s="9" t="s">
        <v>66</v>
      </c>
      <c r="I17" s="9" t="s">
        <v>67</v>
      </c>
      <c r="J17" s="10">
        <v>450000</v>
      </c>
      <c r="K17" s="10">
        <v>67500</v>
      </c>
      <c r="L17" s="10">
        <v>517500</v>
      </c>
      <c r="M17" s="10">
        <v>517500</v>
      </c>
      <c r="N17" s="6" t="s">
        <v>173</v>
      </c>
      <c r="O17" s="11" t="s">
        <v>174</v>
      </c>
      <c r="Q17" s="13" t="s">
        <v>207</v>
      </c>
      <c r="R17" s="13" t="s">
        <v>246</v>
      </c>
      <c r="S17" s="13" t="s">
        <v>247</v>
      </c>
      <c r="T17" s="13" t="s">
        <v>248</v>
      </c>
      <c r="U17" s="16">
        <v>46203</v>
      </c>
      <c r="V17" s="14" t="s">
        <v>204</v>
      </c>
      <c r="W17" s="19" t="s">
        <v>218</v>
      </c>
    </row>
    <row r="18" spans="1:23" ht="43.2" customHeight="1" x14ac:dyDescent="0.3">
      <c r="A18" s="17">
        <v>13</v>
      </c>
      <c r="B18" s="6" t="s">
        <v>74</v>
      </c>
      <c r="C18" s="6" t="s">
        <v>29</v>
      </c>
      <c r="D18" s="9" t="s">
        <v>39</v>
      </c>
      <c r="E18" s="6" t="s">
        <v>27</v>
      </c>
      <c r="F18" s="4" t="s">
        <v>30</v>
      </c>
      <c r="G18" s="9" t="s">
        <v>31</v>
      </c>
      <c r="H18" s="9" t="s">
        <v>75</v>
      </c>
      <c r="I18" s="9" t="s">
        <v>76</v>
      </c>
      <c r="J18" s="10">
        <v>1391739</v>
      </c>
      <c r="K18" s="10">
        <v>0</v>
      </c>
      <c r="L18" s="10">
        <v>1391739</v>
      </c>
      <c r="M18" s="10">
        <v>1391739</v>
      </c>
      <c r="N18" s="6" t="s">
        <v>175</v>
      </c>
      <c r="O18" s="11" t="s">
        <v>176</v>
      </c>
      <c r="Q18" s="21" t="s">
        <v>221</v>
      </c>
      <c r="R18" s="21" t="s">
        <v>246</v>
      </c>
      <c r="S18" s="21" t="s">
        <v>247</v>
      </c>
      <c r="T18" s="21" t="s">
        <v>248</v>
      </c>
      <c r="U18" s="22">
        <v>46203</v>
      </c>
      <c r="V18" s="22" t="s">
        <v>204</v>
      </c>
      <c r="W18" s="19" t="s">
        <v>220</v>
      </c>
    </row>
    <row r="19" spans="1:23" ht="43.2" customHeight="1" x14ac:dyDescent="0.3">
      <c r="A19" s="17">
        <v>14</v>
      </c>
      <c r="B19" s="6" t="s">
        <v>77</v>
      </c>
      <c r="C19" s="6" t="s">
        <v>29</v>
      </c>
      <c r="D19" s="9" t="s">
        <v>39</v>
      </c>
      <c r="E19" s="6" t="s">
        <v>27</v>
      </c>
      <c r="F19" s="4" t="s">
        <v>30</v>
      </c>
      <c r="G19" s="9" t="s">
        <v>31</v>
      </c>
      <c r="H19" s="9" t="s">
        <v>75</v>
      </c>
      <c r="I19" s="9" t="s">
        <v>78</v>
      </c>
      <c r="J19" s="10">
        <v>1108261</v>
      </c>
      <c r="K19" s="10">
        <v>0</v>
      </c>
      <c r="L19" s="10">
        <v>1108261</v>
      </c>
      <c r="M19" s="10">
        <v>1108261</v>
      </c>
      <c r="N19" s="6" t="s">
        <v>175</v>
      </c>
      <c r="O19" s="11" t="s">
        <v>176</v>
      </c>
      <c r="Q19" s="13" t="s">
        <v>221</v>
      </c>
      <c r="R19" s="13" t="s">
        <v>246</v>
      </c>
      <c r="S19" s="13" t="s">
        <v>247</v>
      </c>
      <c r="T19" s="13" t="s">
        <v>248</v>
      </c>
      <c r="U19" s="16">
        <v>46203</v>
      </c>
      <c r="V19" s="14" t="s">
        <v>204</v>
      </c>
      <c r="W19" s="19" t="s">
        <v>220</v>
      </c>
    </row>
    <row r="20" spans="1:23" ht="43.2" customHeight="1" x14ac:dyDescent="0.3">
      <c r="A20" s="17">
        <v>15</v>
      </c>
      <c r="B20" s="6" t="s">
        <v>81</v>
      </c>
      <c r="C20" s="6" t="s">
        <v>29</v>
      </c>
      <c r="D20" s="9" t="s">
        <v>39</v>
      </c>
      <c r="E20" s="6" t="s">
        <v>27</v>
      </c>
      <c r="F20" s="4" t="s">
        <v>30</v>
      </c>
      <c r="G20" s="9" t="s">
        <v>31</v>
      </c>
      <c r="H20" s="9" t="s">
        <v>82</v>
      </c>
      <c r="I20" s="9" t="s">
        <v>83</v>
      </c>
      <c r="J20" s="10">
        <v>2500000</v>
      </c>
      <c r="K20" s="10">
        <v>0</v>
      </c>
      <c r="L20" s="10">
        <v>2500000</v>
      </c>
      <c r="M20" s="10">
        <v>2500000</v>
      </c>
      <c r="N20" s="6" t="s">
        <v>195</v>
      </c>
      <c r="O20" s="11" t="s">
        <v>196</v>
      </c>
      <c r="Q20" s="21" t="s">
        <v>221</v>
      </c>
      <c r="R20" s="21" t="s">
        <v>246</v>
      </c>
      <c r="S20" s="21" t="s">
        <v>247</v>
      </c>
      <c r="T20" s="21" t="s">
        <v>248</v>
      </c>
      <c r="U20" s="22">
        <v>46203</v>
      </c>
      <c r="V20" s="22" t="s">
        <v>204</v>
      </c>
      <c r="W20" s="19" t="s">
        <v>222</v>
      </c>
    </row>
    <row r="21" spans="1:23" ht="43.2" customHeight="1" x14ac:dyDescent="0.3">
      <c r="A21" s="17">
        <v>16</v>
      </c>
      <c r="B21" s="6" t="s">
        <v>84</v>
      </c>
      <c r="C21" s="6" t="s">
        <v>29</v>
      </c>
      <c r="D21" s="9" t="s">
        <v>39</v>
      </c>
      <c r="E21" s="6" t="s">
        <v>27</v>
      </c>
      <c r="F21" s="4" t="s">
        <v>30</v>
      </c>
      <c r="G21" s="9" t="s">
        <v>31</v>
      </c>
      <c r="H21" s="9" t="s">
        <v>85</v>
      </c>
      <c r="I21" s="9" t="s">
        <v>86</v>
      </c>
      <c r="J21" s="10">
        <v>550000</v>
      </c>
      <c r="K21" s="10">
        <v>55000</v>
      </c>
      <c r="L21" s="10">
        <v>605000</v>
      </c>
      <c r="M21" s="10">
        <v>605000</v>
      </c>
      <c r="N21" s="6" t="s">
        <v>201</v>
      </c>
      <c r="O21" s="11" t="s">
        <v>202</v>
      </c>
      <c r="Q21" s="13" t="s">
        <v>223</v>
      </c>
      <c r="R21" s="13" t="s">
        <v>246</v>
      </c>
      <c r="S21" s="13" t="s">
        <v>247</v>
      </c>
      <c r="T21" s="13" t="s">
        <v>248</v>
      </c>
      <c r="U21" s="16">
        <v>46203</v>
      </c>
      <c r="V21" s="14" t="s">
        <v>204</v>
      </c>
      <c r="W21" s="19" t="s">
        <v>224</v>
      </c>
    </row>
    <row r="22" spans="1:23" ht="57.6" customHeight="1" x14ac:dyDescent="0.3">
      <c r="A22" s="17">
        <v>17</v>
      </c>
      <c r="B22" s="6" t="s">
        <v>87</v>
      </c>
      <c r="C22" s="6" t="s">
        <v>29</v>
      </c>
      <c r="D22" s="9" t="s">
        <v>39</v>
      </c>
      <c r="E22" s="6" t="s">
        <v>27</v>
      </c>
      <c r="F22" s="4" t="s">
        <v>30</v>
      </c>
      <c r="G22" s="9" t="s">
        <v>31</v>
      </c>
      <c r="H22" s="9" t="s">
        <v>88</v>
      </c>
      <c r="I22" s="9" t="s">
        <v>89</v>
      </c>
      <c r="J22" s="10">
        <v>1629561</v>
      </c>
      <c r="K22" s="10">
        <v>244434</v>
      </c>
      <c r="L22" s="10">
        <v>1873995</v>
      </c>
      <c r="M22" s="10">
        <v>1873995</v>
      </c>
      <c r="N22" s="6" t="s">
        <v>198</v>
      </c>
      <c r="O22" s="11" t="s">
        <v>199</v>
      </c>
      <c r="Q22" s="21" t="s">
        <v>221</v>
      </c>
      <c r="R22" s="21" t="s">
        <v>246</v>
      </c>
      <c r="S22" s="21" t="s">
        <v>247</v>
      </c>
      <c r="T22" s="21" t="s">
        <v>248</v>
      </c>
      <c r="U22" s="22">
        <v>46203</v>
      </c>
      <c r="V22" s="22" t="s">
        <v>204</v>
      </c>
      <c r="W22" s="19" t="s">
        <v>225</v>
      </c>
    </row>
    <row r="23" spans="1:23" ht="43.2" customHeight="1" x14ac:dyDescent="0.3">
      <c r="A23" s="17">
        <v>18</v>
      </c>
      <c r="B23" s="6" t="s">
        <v>108</v>
      </c>
      <c r="C23" s="6" t="s">
        <v>23</v>
      </c>
      <c r="D23" s="9" t="s">
        <v>39</v>
      </c>
      <c r="E23" s="6" t="s">
        <v>27</v>
      </c>
      <c r="F23" s="4" t="s">
        <v>30</v>
      </c>
      <c r="G23" s="9" t="s">
        <v>31</v>
      </c>
      <c r="H23" s="9" t="s">
        <v>109</v>
      </c>
      <c r="I23" s="9" t="s">
        <v>110</v>
      </c>
      <c r="J23" s="10">
        <v>250000</v>
      </c>
      <c r="K23" s="10">
        <v>0</v>
      </c>
      <c r="L23" s="10">
        <v>250000</v>
      </c>
      <c r="M23" s="10">
        <v>270299</v>
      </c>
      <c r="N23" s="9" t="s">
        <v>180</v>
      </c>
      <c r="O23" s="11" t="s">
        <v>179</v>
      </c>
      <c r="P23" s="11" t="s">
        <v>181</v>
      </c>
      <c r="Q23" s="13" t="s">
        <v>207</v>
      </c>
      <c r="R23" s="13" t="s">
        <v>246</v>
      </c>
      <c r="S23" s="13" t="s">
        <v>247</v>
      </c>
      <c r="T23" s="13" t="s">
        <v>248</v>
      </c>
      <c r="U23" s="16">
        <v>46203</v>
      </c>
      <c r="V23" s="14" t="s">
        <v>204</v>
      </c>
      <c r="W23" s="19" t="s">
        <v>234</v>
      </c>
    </row>
    <row r="24" spans="1:23" ht="43.2" customHeight="1" x14ac:dyDescent="0.3">
      <c r="A24" s="17">
        <v>19</v>
      </c>
      <c r="B24" s="6" t="s">
        <v>122</v>
      </c>
      <c r="C24" s="6" t="s">
        <v>23</v>
      </c>
      <c r="D24" s="9" t="s">
        <v>39</v>
      </c>
      <c r="E24" s="6" t="s">
        <v>27</v>
      </c>
      <c r="F24" s="4" t="s">
        <v>30</v>
      </c>
      <c r="G24" s="9" t="s">
        <v>31</v>
      </c>
      <c r="H24" s="9" t="s">
        <v>123</v>
      </c>
      <c r="I24" s="9" t="s">
        <v>124</v>
      </c>
      <c r="J24" s="10">
        <v>400953</v>
      </c>
      <c r="K24" s="10">
        <v>0</v>
      </c>
      <c r="L24" s="10">
        <v>400953</v>
      </c>
      <c r="M24" s="10">
        <v>451199</v>
      </c>
      <c r="Q24" s="21" t="s">
        <v>207</v>
      </c>
      <c r="R24" s="21" t="s">
        <v>246</v>
      </c>
      <c r="S24" s="21" t="s">
        <v>247</v>
      </c>
      <c r="T24" s="21" t="s">
        <v>248</v>
      </c>
      <c r="U24" s="22">
        <v>46203</v>
      </c>
      <c r="V24" s="22" t="s">
        <v>204</v>
      </c>
      <c r="W24" s="19" t="s">
        <v>237</v>
      </c>
    </row>
    <row r="25" spans="1:23" ht="43.2" customHeight="1" x14ac:dyDescent="0.3">
      <c r="A25" s="17">
        <v>20</v>
      </c>
      <c r="B25" s="6" t="s">
        <v>130</v>
      </c>
      <c r="C25" s="6" t="s">
        <v>23</v>
      </c>
      <c r="D25" s="9" t="s">
        <v>39</v>
      </c>
      <c r="E25" s="6" t="s">
        <v>27</v>
      </c>
      <c r="F25" s="4" t="s">
        <v>30</v>
      </c>
      <c r="G25" s="9" t="s">
        <v>31</v>
      </c>
      <c r="H25" s="9" t="s">
        <v>131</v>
      </c>
      <c r="I25" s="9" t="s">
        <v>132</v>
      </c>
      <c r="J25" s="10">
        <v>193359</v>
      </c>
      <c r="K25" s="10">
        <v>19336</v>
      </c>
      <c r="L25" s="10">
        <v>212695</v>
      </c>
      <c r="M25" s="10">
        <v>212695</v>
      </c>
      <c r="N25" s="6" t="s">
        <v>167</v>
      </c>
      <c r="O25" s="11" t="s">
        <v>168</v>
      </c>
      <c r="Q25" s="13" t="s">
        <v>207</v>
      </c>
      <c r="R25" s="13" t="s">
        <v>246</v>
      </c>
      <c r="S25" s="13" t="s">
        <v>247</v>
      </c>
      <c r="T25" s="13" t="s">
        <v>248</v>
      </c>
      <c r="U25" s="16">
        <v>46203</v>
      </c>
      <c r="V25" s="14" t="s">
        <v>204</v>
      </c>
      <c r="W25" s="19" t="s">
        <v>241</v>
      </c>
    </row>
    <row r="26" spans="1:23" ht="43.2" customHeight="1" x14ac:dyDescent="0.3">
      <c r="A26" s="17">
        <v>21</v>
      </c>
      <c r="B26" s="6" t="s">
        <v>139</v>
      </c>
      <c r="C26" s="6" t="s">
        <v>23</v>
      </c>
      <c r="D26" s="9" t="s">
        <v>39</v>
      </c>
      <c r="E26" s="6" t="s">
        <v>27</v>
      </c>
      <c r="F26" s="4" t="s">
        <v>30</v>
      </c>
      <c r="G26" s="9" t="s">
        <v>31</v>
      </c>
      <c r="H26" s="9" t="s">
        <v>140</v>
      </c>
      <c r="I26" s="9" t="s">
        <v>141</v>
      </c>
      <c r="J26" s="10">
        <v>650000</v>
      </c>
      <c r="K26" s="10">
        <v>0</v>
      </c>
      <c r="L26" s="10">
        <v>650000</v>
      </c>
      <c r="M26" s="10">
        <v>757979</v>
      </c>
      <c r="N26" s="6" t="s">
        <v>169</v>
      </c>
      <c r="O26" s="11" t="s">
        <v>170</v>
      </c>
      <c r="Q26" s="21" t="s">
        <v>207</v>
      </c>
      <c r="R26" s="21" t="s">
        <v>246</v>
      </c>
      <c r="S26" s="21" t="s">
        <v>247</v>
      </c>
      <c r="T26" s="21" t="s">
        <v>248</v>
      </c>
      <c r="U26" s="22">
        <v>46203</v>
      </c>
      <c r="V26" s="22" t="s">
        <v>204</v>
      </c>
      <c r="W26" s="19" t="s">
        <v>242</v>
      </c>
    </row>
    <row r="27" spans="1:23" ht="43.2" customHeight="1" x14ac:dyDescent="0.3">
      <c r="A27" s="17">
        <v>22</v>
      </c>
      <c r="B27" s="6" t="s">
        <v>152</v>
      </c>
      <c r="C27" s="6" t="s">
        <v>23</v>
      </c>
      <c r="D27" s="9" t="s">
        <v>39</v>
      </c>
      <c r="E27" s="6" t="s">
        <v>27</v>
      </c>
      <c r="F27" s="4" t="s">
        <v>30</v>
      </c>
      <c r="G27" s="9" t="s">
        <v>31</v>
      </c>
      <c r="H27" s="9" t="s">
        <v>153</v>
      </c>
      <c r="I27" s="9" t="s">
        <v>154</v>
      </c>
      <c r="J27" s="10">
        <v>600000</v>
      </c>
      <c r="K27" s="10">
        <v>0</v>
      </c>
      <c r="L27" s="10">
        <v>600000</v>
      </c>
      <c r="M27" s="10">
        <v>683688</v>
      </c>
      <c r="N27" s="6" t="s">
        <v>197</v>
      </c>
      <c r="O27" s="11" t="s">
        <v>191</v>
      </c>
      <c r="Q27" s="13" t="s">
        <v>207</v>
      </c>
      <c r="R27" s="13" t="s">
        <v>246</v>
      </c>
      <c r="S27" s="13" t="s">
        <v>247</v>
      </c>
      <c r="T27" s="13" t="s">
        <v>248</v>
      </c>
      <c r="U27" s="16">
        <v>46203</v>
      </c>
      <c r="V27" s="14" t="s">
        <v>204</v>
      </c>
      <c r="W27" s="19" t="s">
        <v>245</v>
      </c>
    </row>
    <row r="28" spans="1:23" ht="43.2" customHeight="1" x14ac:dyDescent="0.3">
      <c r="A28" s="17">
        <v>23</v>
      </c>
      <c r="B28" s="6" t="s">
        <v>155</v>
      </c>
      <c r="C28" s="6" t="s">
        <v>29</v>
      </c>
      <c r="D28" s="9" t="s">
        <v>39</v>
      </c>
      <c r="E28" s="6" t="s">
        <v>27</v>
      </c>
      <c r="F28" s="4" t="s">
        <v>30</v>
      </c>
      <c r="G28" s="9" t="s">
        <v>31</v>
      </c>
      <c r="H28" s="9" t="s">
        <v>156</v>
      </c>
      <c r="I28" s="9" t="s">
        <v>157</v>
      </c>
      <c r="J28" s="10">
        <v>2500000</v>
      </c>
      <c r="K28" s="10">
        <v>375000</v>
      </c>
      <c r="L28" s="10">
        <v>2875000</v>
      </c>
      <c r="M28" s="10">
        <v>2875000</v>
      </c>
      <c r="N28" s="6" t="s">
        <v>169</v>
      </c>
      <c r="O28" s="11" t="s">
        <v>170</v>
      </c>
      <c r="Q28" s="21" t="s">
        <v>221</v>
      </c>
      <c r="R28" s="21" t="s">
        <v>246</v>
      </c>
      <c r="S28" s="21" t="s">
        <v>247</v>
      </c>
      <c r="T28" s="21" t="s">
        <v>248</v>
      </c>
      <c r="U28" s="22">
        <v>46203</v>
      </c>
      <c r="V28" s="22" t="s">
        <v>204</v>
      </c>
      <c r="W28" s="19" t="s">
        <v>222</v>
      </c>
    </row>
    <row r="29" spans="1:23" ht="43.2" customHeight="1" x14ac:dyDescent="0.3">
      <c r="A29" s="17">
        <v>24</v>
      </c>
      <c r="B29" s="12" t="s">
        <v>119</v>
      </c>
      <c r="C29" s="6" t="s">
        <v>29</v>
      </c>
      <c r="D29" s="9" t="s">
        <v>39</v>
      </c>
      <c r="E29" s="6" t="s">
        <v>27</v>
      </c>
      <c r="F29" s="4" t="s">
        <v>30</v>
      </c>
      <c r="G29" s="9" t="s">
        <v>31</v>
      </c>
      <c r="H29" s="9" t="s">
        <v>120</v>
      </c>
      <c r="I29" s="9" t="s">
        <v>121</v>
      </c>
      <c r="J29" s="10">
        <v>3210000</v>
      </c>
      <c r="K29" s="10">
        <v>0</v>
      </c>
      <c r="L29" s="10">
        <v>3210000</v>
      </c>
      <c r="M29" s="10">
        <v>3210000</v>
      </c>
      <c r="N29" s="6" t="s">
        <v>183</v>
      </c>
      <c r="O29" s="11" t="s">
        <v>184</v>
      </c>
      <c r="Q29" s="13" t="s">
        <v>223</v>
      </c>
      <c r="R29" s="13" t="s">
        <v>246</v>
      </c>
      <c r="S29" s="13" t="s">
        <v>247</v>
      </c>
      <c r="T29" s="13" t="s">
        <v>248</v>
      </c>
      <c r="U29" s="16">
        <v>46203</v>
      </c>
      <c r="V29" s="14" t="s">
        <v>204</v>
      </c>
      <c r="W29" s="19" t="s">
        <v>229</v>
      </c>
    </row>
    <row r="30" spans="1:23" ht="43.2" customHeight="1" x14ac:dyDescent="0.3">
      <c r="A30" s="17">
        <v>25</v>
      </c>
      <c r="B30" s="6" t="s">
        <v>99</v>
      </c>
      <c r="C30" s="6" t="s">
        <v>29</v>
      </c>
      <c r="D30" s="9" t="s">
        <v>39</v>
      </c>
      <c r="E30" s="6" t="s">
        <v>27</v>
      </c>
      <c r="F30" s="4" t="s">
        <v>30</v>
      </c>
      <c r="G30" s="9" t="s">
        <v>31</v>
      </c>
      <c r="H30" s="9" t="s">
        <v>100</v>
      </c>
      <c r="I30" s="9" t="s">
        <v>101</v>
      </c>
      <c r="J30" s="10">
        <v>2200000</v>
      </c>
      <c r="K30" s="10">
        <v>220000</v>
      </c>
      <c r="L30" s="10">
        <v>2420000</v>
      </c>
      <c r="M30" s="10">
        <v>2420000</v>
      </c>
      <c r="N30" s="6" t="s">
        <v>177</v>
      </c>
      <c r="O30" s="11" t="s">
        <v>178</v>
      </c>
      <c r="Q30" s="21" t="s">
        <v>223</v>
      </c>
      <c r="R30" s="21" t="s">
        <v>246</v>
      </c>
      <c r="S30" s="21" t="s">
        <v>247</v>
      </c>
      <c r="T30" s="21" t="s">
        <v>248</v>
      </c>
      <c r="U30" s="22">
        <v>46203</v>
      </c>
      <c r="V30" s="22" t="s">
        <v>204</v>
      </c>
      <c r="W30" s="19" t="s">
        <v>229</v>
      </c>
    </row>
    <row r="31" spans="1:23" ht="43.2" customHeight="1" x14ac:dyDescent="0.3">
      <c r="A31" s="17">
        <v>26</v>
      </c>
      <c r="B31" s="6" t="s">
        <v>136</v>
      </c>
      <c r="C31" s="6" t="s">
        <v>29</v>
      </c>
      <c r="D31" s="9" t="s">
        <v>39</v>
      </c>
      <c r="E31" s="6" t="s">
        <v>27</v>
      </c>
      <c r="F31" s="4" t="s">
        <v>30</v>
      </c>
      <c r="G31" s="9" t="s">
        <v>31</v>
      </c>
      <c r="H31" s="9" t="s">
        <v>137</v>
      </c>
      <c r="I31" s="9" t="s">
        <v>138</v>
      </c>
      <c r="J31" s="10">
        <v>1140000</v>
      </c>
      <c r="K31" s="10">
        <v>0</v>
      </c>
      <c r="L31" s="10">
        <v>1140000</v>
      </c>
      <c r="M31" s="10">
        <v>1140000</v>
      </c>
      <c r="N31" s="6" t="s">
        <v>171</v>
      </c>
      <c r="O31" s="11" t="s">
        <v>172</v>
      </c>
      <c r="Q31" s="13" t="s">
        <v>244</v>
      </c>
      <c r="R31" s="13" t="s">
        <v>246</v>
      </c>
      <c r="S31" s="13" t="s">
        <v>247</v>
      </c>
      <c r="T31" s="13" t="s">
        <v>248</v>
      </c>
      <c r="U31" s="15">
        <v>2026</v>
      </c>
      <c r="V31" s="14" t="s">
        <v>204</v>
      </c>
      <c r="W31" s="19" t="s">
        <v>206</v>
      </c>
    </row>
    <row r="32" spans="1:23" ht="43.2" customHeight="1" x14ac:dyDescent="0.3">
      <c r="A32" s="17">
        <v>27</v>
      </c>
      <c r="B32" s="12" t="s">
        <v>119</v>
      </c>
      <c r="C32" s="6" t="s">
        <v>29</v>
      </c>
      <c r="D32" s="9" t="s">
        <v>39</v>
      </c>
      <c r="E32" s="6" t="s">
        <v>27</v>
      </c>
      <c r="F32" s="4" t="s">
        <v>30</v>
      </c>
      <c r="G32" s="9" t="s">
        <v>31</v>
      </c>
      <c r="H32" s="9" t="s">
        <v>258</v>
      </c>
      <c r="I32" s="9" t="s">
        <v>121</v>
      </c>
      <c r="J32" s="10">
        <v>3210000</v>
      </c>
      <c r="K32" s="10">
        <v>0</v>
      </c>
      <c r="L32" s="10">
        <v>3210000</v>
      </c>
      <c r="M32" s="10">
        <v>3210000</v>
      </c>
      <c r="N32" s="6" t="s">
        <v>183</v>
      </c>
      <c r="O32" s="11" t="s">
        <v>184</v>
      </c>
      <c r="Q32" s="21" t="s">
        <v>223</v>
      </c>
      <c r="R32" s="21" t="s">
        <v>246</v>
      </c>
      <c r="S32" s="21" t="s">
        <v>247</v>
      </c>
      <c r="T32" s="21" t="s">
        <v>248</v>
      </c>
      <c r="U32" s="22">
        <v>2026</v>
      </c>
      <c r="V32" s="22" t="s">
        <v>204</v>
      </c>
      <c r="W32" s="19" t="s">
        <v>206</v>
      </c>
    </row>
    <row r="33" spans="1:23" ht="43.2" customHeight="1" x14ac:dyDescent="0.3">
      <c r="A33" s="17">
        <v>28</v>
      </c>
      <c r="B33" s="6" t="s">
        <v>114</v>
      </c>
      <c r="C33" s="6" t="s">
        <v>29</v>
      </c>
      <c r="D33" s="9" t="s">
        <v>39</v>
      </c>
      <c r="E33" s="6" t="s">
        <v>27</v>
      </c>
      <c r="F33" s="4" t="s">
        <v>30</v>
      </c>
      <c r="G33" s="9" t="s">
        <v>31</v>
      </c>
      <c r="H33" s="9" t="s">
        <v>115</v>
      </c>
      <c r="I33" s="9" t="s">
        <v>116</v>
      </c>
      <c r="J33" s="10">
        <v>1035000</v>
      </c>
      <c r="K33" s="10">
        <v>0</v>
      </c>
      <c r="L33" s="10">
        <v>1035000</v>
      </c>
      <c r="M33" s="10">
        <v>1035000</v>
      </c>
      <c r="N33" s="6" t="s">
        <v>177</v>
      </c>
      <c r="O33" s="11" t="s">
        <v>178</v>
      </c>
      <c r="Q33" s="13" t="s">
        <v>236</v>
      </c>
      <c r="R33" s="13" t="s">
        <v>246</v>
      </c>
      <c r="S33" s="13" t="s">
        <v>247</v>
      </c>
      <c r="T33" s="13" t="s">
        <v>248</v>
      </c>
      <c r="U33" s="15">
        <v>2026</v>
      </c>
      <c r="V33" s="14" t="s">
        <v>204</v>
      </c>
      <c r="W33" s="19" t="s">
        <v>231</v>
      </c>
    </row>
    <row r="34" spans="1:23" ht="43.2" customHeight="1" x14ac:dyDescent="0.3">
      <c r="A34" s="17">
        <v>29</v>
      </c>
      <c r="B34" s="6" t="s">
        <v>102</v>
      </c>
      <c r="C34" s="6" t="s">
        <v>29</v>
      </c>
      <c r="D34" s="9" t="s">
        <v>39</v>
      </c>
      <c r="E34" s="6" t="s">
        <v>34</v>
      </c>
      <c r="F34" s="4" t="s">
        <v>35</v>
      </c>
      <c r="G34" s="9" t="s">
        <v>36</v>
      </c>
      <c r="H34" s="9" t="s">
        <v>103</v>
      </c>
      <c r="I34" s="9" t="s">
        <v>104</v>
      </c>
      <c r="J34" s="10">
        <v>250000</v>
      </c>
      <c r="K34" s="10">
        <v>25000</v>
      </c>
      <c r="L34" s="10">
        <v>275000</v>
      </c>
      <c r="M34" s="10">
        <v>275000</v>
      </c>
      <c r="N34" s="6" t="s">
        <v>177</v>
      </c>
      <c r="O34" s="11" t="s">
        <v>178</v>
      </c>
      <c r="Q34" s="21" t="s">
        <v>230</v>
      </c>
      <c r="R34" s="21" t="s">
        <v>249</v>
      </c>
      <c r="S34" s="21" t="s">
        <v>255</v>
      </c>
      <c r="T34" s="21" t="s">
        <v>256</v>
      </c>
      <c r="U34" s="22">
        <v>2026</v>
      </c>
      <c r="V34" s="22" t="s">
        <v>204</v>
      </c>
      <c r="W34" s="19" t="s">
        <v>231</v>
      </c>
    </row>
    <row r="35" spans="1:23" ht="43.2" customHeight="1" x14ac:dyDescent="0.3">
      <c r="A35" s="17">
        <v>30</v>
      </c>
      <c r="B35" s="6" t="s">
        <v>133</v>
      </c>
      <c r="C35" s="6" t="s">
        <v>29</v>
      </c>
      <c r="D35" s="9" t="s">
        <v>39</v>
      </c>
      <c r="E35" s="6" t="s">
        <v>34</v>
      </c>
      <c r="F35" s="4" t="s">
        <v>35</v>
      </c>
      <c r="G35" s="9" t="s">
        <v>36</v>
      </c>
      <c r="H35" s="9" t="s">
        <v>134</v>
      </c>
      <c r="I35" s="9" t="s">
        <v>135</v>
      </c>
      <c r="J35" s="10">
        <v>300000</v>
      </c>
      <c r="K35" s="10">
        <v>30000</v>
      </c>
      <c r="L35" s="10">
        <v>330000</v>
      </c>
      <c r="M35" s="10">
        <v>330000</v>
      </c>
      <c r="N35" s="6" t="s">
        <v>169</v>
      </c>
      <c r="O35" s="11" t="s">
        <v>170</v>
      </c>
      <c r="Q35" s="13" t="s">
        <v>243</v>
      </c>
      <c r="R35" s="13" t="s">
        <v>249</v>
      </c>
      <c r="S35" s="13" t="s">
        <v>255</v>
      </c>
      <c r="T35" s="13" t="s">
        <v>256</v>
      </c>
      <c r="U35" s="15">
        <v>2026</v>
      </c>
      <c r="V35" s="14" t="s">
        <v>204</v>
      </c>
      <c r="W35" s="19" t="s">
        <v>205</v>
      </c>
    </row>
    <row r="36" spans="1:23" ht="43.2" customHeight="1" x14ac:dyDescent="0.3">
      <c r="A36" s="17">
        <v>31</v>
      </c>
      <c r="B36" s="6" t="s">
        <v>105</v>
      </c>
      <c r="C36" s="6" t="s">
        <v>29</v>
      </c>
      <c r="D36" s="9" t="s">
        <v>39</v>
      </c>
      <c r="E36" s="6" t="s">
        <v>34</v>
      </c>
      <c r="F36" s="4" t="s">
        <v>35</v>
      </c>
      <c r="G36" s="9" t="s">
        <v>36</v>
      </c>
      <c r="H36" s="9" t="s">
        <v>106</v>
      </c>
      <c r="I36" s="9" t="s">
        <v>107</v>
      </c>
      <c r="J36" s="10">
        <v>1360000</v>
      </c>
      <c r="K36" s="10">
        <v>136000</v>
      </c>
      <c r="L36" s="10">
        <v>1496000</v>
      </c>
      <c r="M36" s="10">
        <v>1496000</v>
      </c>
      <c r="Q36" s="21" t="s">
        <v>232</v>
      </c>
      <c r="R36" s="21" t="s">
        <v>249</v>
      </c>
      <c r="S36" s="21" t="s">
        <v>255</v>
      </c>
      <c r="T36" s="21" t="s">
        <v>256</v>
      </c>
      <c r="U36" s="22">
        <v>2026</v>
      </c>
      <c r="V36" s="22" t="s">
        <v>204</v>
      </c>
      <c r="W36" s="19" t="s">
        <v>233</v>
      </c>
    </row>
    <row r="37" spans="1:23" ht="43.2" customHeight="1" x14ac:dyDescent="0.3">
      <c r="A37" s="17">
        <v>32</v>
      </c>
      <c r="B37" s="6" t="s">
        <v>111</v>
      </c>
      <c r="C37" s="6" t="s">
        <v>29</v>
      </c>
      <c r="D37" s="9" t="s">
        <v>39</v>
      </c>
      <c r="E37" s="6" t="s">
        <v>34</v>
      </c>
      <c r="F37" s="4" t="s">
        <v>35</v>
      </c>
      <c r="G37" s="9" t="s">
        <v>36</v>
      </c>
      <c r="H37" s="9" t="s">
        <v>112</v>
      </c>
      <c r="I37" s="9" t="s">
        <v>113</v>
      </c>
      <c r="J37" s="10">
        <v>1090000</v>
      </c>
      <c r="K37" s="10">
        <v>109000</v>
      </c>
      <c r="L37" s="10">
        <v>1199000</v>
      </c>
      <c r="M37" s="10">
        <v>1199000</v>
      </c>
      <c r="Q37" s="13" t="s">
        <v>232</v>
      </c>
      <c r="R37" s="13" t="s">
        <v>249</v>
      </c>
      <c r="S37" s="13" t="s">
        <v>255</v>
      </c>
      <c r="T37" s="13" t="s">
        <v>256</v>
      </c>
      <c r="U37" s="15">
        <v>2026</v>
      </c>
      <c r="V37" s="14" t="s">
        <v>204</v>
      </c>
      <c r="W37" s="19" t="s">
        <v>235</v>
      </c>
    </row>
    <row r="38" spans="1:23" ht="43.2" customHeight="1" x14ac:dyDescent="0.3">
      <c r="A38" s="17">
        <v>33</v>
      </c>
      <c r="B38" s="6" t="s">
        <v>79</v>
      </c>
      <c r="C38" s="6" t="s">
        <v>23</v>
      </c>
      <c r="D38" s="9" t="s">
        <v>39</v>
      </c>
      <c r="E38" s="6" t="s">
        <v>34</v>
      </c>
      <c r="F38" s="4" t="s">
        <v>35</v>
      </c>
      <c r="G38" s="9" t="s">
        <v>36</v>
      </c>
      <c r="H38" s="9" t="s">
        <v>37</v>
      </c>
      <c r="I38" s="9" t="s">
        <v>80</v>
      </c>
      <c r="J38" s="10">
        <v>53020</v>
      </c>
      <c r="K38" s="10">
        <v>0</v>
      </c>
      <c r="L38" s="10">
        <v>53020</v>
      </c>
      <c r="M38" s="10">
        <v>53020</v>
      </c>
      <c r="Q38" s="21" t="s">
        <v>227</v>
      </c>
      <c r="R38" s="21" t="s">
        <v>249</v>
      </c>
      <c r="S38" s="21" t="s">
        <v>255</v>
      </c>
      <c r="T38" s="21" t="s">
        <v>256</v>
      </c>
      <c r="U38" s="22">
        <v>2026</v>
      </c>
      <c r="V38" s="22" t="s">
        <v>204</v>
      </c>
      <c r="W38" s="19" t="s">
        <v>228</v>
      </c>
    </row>
    <row r="39" spans="1:23" ht="43.2" customHeight="1" x14ac:dyDescent="0.3">
      <c r="A39" s="17">
        <v>34</v>
      </c>
      <c r="B39" s="6" t="s">
        <v>93</v>
      </c>
      <c r="C39" s="6" t="s">
        <v>23</v>
      </c>
      <c r="D39" s="9" t="s">
        <v>39</v>
      </c>
      <c r="E39" s="6" t="s">
        <v>34</v>
      </c>
      <c r="F39" s="4" t="s">
        <v>35</v>
      </c>
      <c r="G39" s="9" t="s">
        <v>36</v>
      </c>
      <c r="H39" s="9" t="s">
        <v>37</v>
      </c>
      <c r="I39" s="9" t="s">
        <v>94</v>
      </c>
      <c r="J39" s="10">
        <v>9341</v>
      </c>
      <c r="K39" s="10">
        <v>0</v>
      </c>
      <c r="L39" s="10">
        <v>9341</v>
      </c>
      <c r="M39" s="10">
        <v>9341</v>
      </c>
      <c r="Q39" s="13" t="s">
        <v>227</v>
      </c>
      <c r="R39" s="13" t="s">
        <v>249</v>
      </c>
      <c r="S39" s="13" t="s">
        <v>255</v>
      </c>
      <c r="T39" s="13" t="s">
        <v>256</v>
      </c>
      <c r="U39" s="15">
        <v>2026</v>
      </c>
      <c r="V39" s="14" t="s">
        <v>204</v>
      </c>
      <c r="W39" s="19" t="s">
        <v>228</v>
      </c>
    </row>
    <row r="40" spans="1:23" ht="43.2" customHeight="1" x14ac:dyDescent="0.3">
      <c r="A40" s="17">
        <v>35</v>
      </c>
      <c r="B40" s="6" t="s">
        <v>95</v>
      </c>
      <c r="C40" s="6" t="s">
        <v>23</v>
      </c>
      <c r="D40" s="9" t="s">
        <v>39</v>
      </c>
      <c r="E40" s="6" t="s">
        <v>34</v>
      </c>
      <c r="F40" s="4" t="s">
        <v>35</v>
      </c>
      <c r="G40" s="9" t="s">
        <v>36</v>
      </c>
      <c r="H40" s="9" t="s">
        <v>37</v>
      </c>
      <c r="I40" s="9" t="s">
        <v>96</v>
      </c>
      <c r="J40" s="10">
        <v>10428</v>
      </c>
      <c r="K40" s="10">
        <v>0</v>
      </c>
      <c r="L40" s="10">
        <v>10428</v>
      </c>
      <c r="M40" s="10">
        <v>10428</v>
      </c>
      <c r="Q40" s="21" t="s">
        <v>227</v>
      </c>
      <c r="R40" s="21" t="s">
        <v>249</v>
      </c>
      <c r="S40" s="21" t="s">
        <v>255</v>
      </c>
      <c r="T40" s="21" t="s">
        <v>256</v>
      </c>
      <c r="U40" s="22">
        <v>2026</v>
      </c>
      <c r="V40" s="22" t="s">
        <v>204</v>
      </c>
      <c r="W40" s="19" t="s">
        <v>228</v>
      </c>
    </row>
    <row r="41" spans="1:23" ht="57.6" customHeight="1" x14ac:dyDescent="0.3">
      <c r="A41" s="17">
        <v>36</v>
      </c>
      <c r="B41" s="6" t="s">
        <v>97</v>
      </c>
      <c r="C41" s="6" t="s">
        <v>23</v>
      </c>
      <c r="D41" s="9" t="s">
        <v>39</v>
      </c>
      <c r="E41" s="6" t="s">
        <v>34</v>
      </c>
      <c r="F41" s="4" t="s">
        <v>35</v>
      </c>
      <c r="G41" s="9" t="s">
        <v>36</v>
      </c>
      <c r="H41" s="9" t="s">
        <v>37</v>
      </c>
      <c r="I41" s="9" t="s">
        <v>98</v>
      </c>
      <c r="J41" s="10">
        <v>8633</v>
      </c>
      <c r="K41" s="10">
        <v>0</v>
      </c>
      <c r="L41" s="10">
        <v>8633</v>
      </c>
      <c r="M41" s="10">
        <v>8633</v>
      </c>
      <c r="Q41" s="13" t="s">
        <v>227</v>
      </c>
      <c r="R41" s="13" t="s">
        <v>249</v>
      </c>
      <c r="S41" s="13" t="s">
        <v>255</v>
      </c>
      <c r="T41" s="13" t="s">
        <v>256</v>
      </c>
      <c r="U41" s="15">
        <v>2026</v>
      </c>
      <c r="V41" s="14" t="s">
        <v>204</v>
      </c>
      <c r="W41" s="19" t="s">
        <v>228</v>
      </c>
    </row>
    <row r="42" spans="1:23" ht="57.6" customHeight="1" x14ac:dyDescent="0.3">
      <c r="A42" s="17">
        <v>37</v>
      </c>
      <c r="B42" s="6" t="s">
        <v>117</v>
      </c>
      <c r="C42" s="6" t="s">
        <v>23</v>
      </c>
      <c r="D42" s="9" t="s">
        <v>39</v>
      </c>
      <c r="E42" s="6" t="s">
        <v>34</v>
      </c>
      <c r="F42" s="4" t="s">
        <v>35</v>
      </c>
      <c r="G42" s="9" t="s">
        <v>36</v>
      </c>
      <c r="H42" s="9" t="s">
        <v>37</v>
      </c>
      <c r="I42" s="9" t="s">
        <v>118</v>
      </c>
      <c r="J42" s="10">
        <v>19298</v>
      </c>
      <c r="K42" s="10">
        <v>0</v>
      </c>
      <c r="L42" s="10">
        <v>19298</v>
      </c>
      <c r="M42" s="10">
        <v>19298</v>
      </c>
      <c r="Q42" s="21" t="s">
        <v>227</v>
      </c>
      <c r="R42" s="21" t="s">
        <v>249</v>
      </c>
      <c r="S42" s="21" t="s">
        <v>255</v>
      </c>
      <c r="T42" s="21" t="s">
        <v>256</v>
      </c>
      <c r="U42" s="22">
        <v>2026</v>
      </c>
      <c r="V42" s="22" t="s">
        <v>204</v>
      </c>
      <c r="W42" s="19" t="s">
        <v>228</v>
      </c>
    </row>
    <row r="43" spans="1:23" ht="57.6" customHeight="1" x14ac:dyDescent="0.3">
      <c r="A43" s="17">
        <v>38</v>
      </c>
      <c r="B43" s="6" t="s">
        <v>125</v>
      </c>
      <c r="C43" s="6" t="s">
        <v>23</v>
      </c>
      <c r="D43" s="9" t="s">
        <v>39</v>
      </c>
      <c r="E43" s="6" t="s">
        <v>34</v>
      </c>
      <c r="F43" s="4" t="s">
        <v>35</v>
      </c>
      <c r="G43" s="9" t="s">
        <v>36</v>
      </c>
      <c r="H43" s="9" t="s">
        <v>37</v>
      </c>
      <c r="I43" s="9" t="s">
        <v>126</v>
      </c>
      <c r="J43" s="10">
        <v>11398</v>
      </c>
      <c r="K43" s="10">
        <v>0</v>
      </c>
      <c r="L43" s="10">
        <v>11398</v>
      </c>
      <c r="M43" s="10">
        <v>11398</v>
      </c>
      <c r="Q43" s="13" t="s">
        <v>227</v>
      </c>
      <c r="R43" s="13" t="s">
        <v>249</v>
      </c>
      <c r="S43" s="13" t="s">
        <v>255</v>
      </c>
      <c r="T43" s="13" t="s">
        <v>256</v>
      </c>
      <c r="U43" s="15">
        <v>2026</v>
      </c>
      <c r="V43" s="14" t="s">
        <v>204</v>
      </c>
      <c r="W43" s="19" t="s">
        <v>228</v>
      </c>
    </row>
    <row r="44" spans="1:23" ht="57.6" customHeight="1" x14ac:dyDescent="0.3">
      <c r="A44" s="17">
        <v>39</v>
      </c>
      <c r="B44" s="6" t="s">
        <v>148</v>
      </c>
      <c r="C44" s="6" t="s">
        <v>23</v>
      </c>
      <c r="D44" s="9" t="s">
        <v>39</v>
      </c>
      <c r="E44" s="6" t="s">
        <v>34</v>
      </c>
      <c r="F44" s="4" t="s">
        <v>35</v>
      </c>
      <c r="G44" s="9" t="s">
        <v>36</v>
      </c>
      <c r="H44" s="9" t="s">
        <v>37</v>
      </c>
      <c r="I44" s="9" t="s">
        <v>149</v>
      </c>
      <c r="J44" s="10">
        <v>92643</v>
      </c>
      <c r="K44" s="10">
        <v>0</v>
      </c>
      <c r="L44" s="10">
        <v>92643</v>
      </c>
      <c r="M44" s="10">
        <v>92643</v>
      </c>
      <c r="Q44" s="21" t="s">
        <v>227</v>
      </c>
      <c r="R44" s="21" t="s">
        <v>249</v>
      </c>
      <c r="S44" s="21" t="s">
        <v>255</v>
      </c>
      <c r="T44" s="21" t="s">
        <v>256</v>
      </c>
      <c r="U44" s="22">
        <v>2026</v>
      </c>
      <c r="V44" s="22" t="s">
        <v>204</v>
      </c>
      <c r="W44" s="19" t="s">
        <v>228</v>
      </c>
    </row>
    <row r="45" spans="1:23" ht="57.6" customHeight="1" x14ac:dyDescent="0.3">
      <c r="A45" s="17">
        <v>40</v>
      </c>
      <c r="B45" s="6" t="s">
        <v>150</v>
      </c>
      <c r="C45" s="6" t="s">
        <v>23</v>
      </c>
      <c r="D45" s="9" t="s">
        <v>39</v>
      </c>
      <c r="E45" s="6" t="s">
        <v>34</v>
      </c>
      <c r="F45" s="4" t="s">
        <v>35</v>
      </c>
      <c r="G45" s="9" t="s">
        <v>36</v>
      </c>
      <c r="H45" s="9" t="s">
        <v>37</v>
      </c>
      <c r="I45" s="9" t="s">
        <v>151</v>
      </c>
      <c r="J45" s="10">
        <v>33156</v>
      </c>
      <c r="K45" s="10">
        <v>0</v>
      </c>
      <c r="L45" s="10">
        <v>33156</v>
      </c>
      <c r="M45" s="10">
        <v>33156</v>
      </c>
      <c r="Q45" s="13" t="s">
        <v>227</v>
      </c>
      <c r="R45" s="13" t="s">
        <v>249</v>
      </c>
      <c r="S45" s="13" t="s">
        <v>255</v>
      </c>
      <c r="T45" s="13" t="s">
        <v>256</v>
      </c>
      <c r="U45" s="15">
        <v>2026</v>
      </c>
      <c r="V45" s="14" t="s">
        <v>204</v>
      </c>
      <c r="W45" s="19" t="s">
        <v>228</v>
      </c>
    </row>
    <row r="46" spans="1:23" ht="57.6" customHeight="1" x14ac:dyDescent="0.3">
      <c r="A46" s="17">
        <v>41</v>
      </c>
      <c r="B46" s="6" t="s">
        <v>158</v>
      </c>
      <c r="C46" s="6" t="s">
        <v>23</v>
      </c>
      <c r="D46" s="9" t="s">
        <v>39</v>
      </c>
      <c r="E46" s="6" t="s">
        <v>34</v>
      </c>
      <c r="F46" s="4" t="s">
        <v>35</v>
      </c>
      <c r="G46" s="9" t="s">
        <v>36</v>
      </c>
      <c r="H46" s="9" t="s">
        <v>37</v>
      </c>
      <c r="I46" s="9" t="s">
        <v>159</v>
      </c>
      <c r="J46" s="10">
        <v>104853</v>
      </c>
      <c r="K46" s="10">
        <v>0</v>
      </c>
      <c r="L46" s="10">
        <v>104853</v>
      </c>
      <c r="M46" s="10">
        <v>104853</v>
      </c>
      <c r="Q46" s="21" t="s">
        <v>227</v>
      </c>
      <c r="R46" s="21" t="s">
        <v>249</v>
      </c>
      <c r="S46" s="21" t="s">
        <v>255</v>
      </c>
      <c r="T46" s="21" t="s">
        <v>256</v>
      </c>
      <c r="U46" s="22">
        <v>2026</v>
      </c>
      <c r="V46" s="22" t="s">
        <v>204</v>
      </c>
      <c r="W46" s="19" t="s">
        <v>228</v>
      </c>
    </row>
    <row r="47" spans="1:23" ht="57.6" customHeight="1" x14ac:dyDescent="0.3">
      <c r="A47" s="17">
        <v>42</v>
      </c>
      <c r="B47" s="6" t="s">
        <v>160</v>
      </c>
      <c r="C47" s="6" t="s">
        <v>23</v>
      </c>
      <c r="D47" s="9" t="s">
        <v>39</v>
      </c>
      <c r="E47" s="6" t="s">
        <v>34</v>
      </c>
      <c r="F47" s="4" t="s">
        <v>35</v>
      </c>
      <c r="G47" s="9" t="s">
        <v>36</v>
      </c>
      <c r="H47" s="9" t="s">
        <v>37</v>
      </c>
      <c r="I47" s="9" t="s">
        <v>161</v>
      </c>
      <c r="J47" s="10">
        <v>11509</v>
      </c>
      <c r="K47" s="10">
        <v>0</v>
      </c>
      <c r="L47" s="10">
        <v>11509</v>
      </c>
      <c r="M47" s="10">
        <v>11509</v>
      </c>
      <c r="Q47" s="13" t="s">
        <v>227</v>
      </c>
      <c r="R47" s="13" t="s">
        <v>249</v>
      </c>
      <c r="S47" s="13" t="s">
        <v>255</v>
      </c>
      <c r="T47" s="13" t="s">
        <v>256</v>
      </c>
      <c r="U47" s="15">
        <v>2026</v>
      </c>
      <c r="V47" s="14" t="s">
        <v>204</v>
      </c>
      <c r="W47" s="19" t="s">
        <v>228</v>
      </c>
    </row>
    <row r="48" spans="1:23" ht="40.200000000000003" customHeight="1" x14ac:dyDescent="0.3">
      <c r="A48" s="17">
        <v>43</v>
      </c>
      <c r="B48" s="6" t="s">
        <v>68</v>
      </c>
      <c r="C48" s="6" t="s">
        <v>23</v>
      </c>
      <c r="D48" s="9" t="s">
        <v>39</v>
      </c>
      <c r="E48" s="6" t="s">
        <v>69</v>
      </c>
      <c r="F48" s="4" t="s">
        <v>70</v>
      </c>
      <c r="G48" s="9" t="s">
        <v>71</v>
      </c>
      <c r="H48" s="9" t="s">
        <v>72</v>
      </c>
      <c r="I48" s="9" t="s">
        <v>73</v>
      </c>
      <c r="J48" s="10">
        <v>500000</v>
      </c>
      <c r="K48" s="10">
        <v>0</v>
      </c>
      <c r="L48" s="10">
        <v>500000</v>
      </c>
      <c r="M48" s="10">
        <v>600000.01</v>
      </c>
      <c r="N48" s="6" t="s">
        <v>163</v>
      </c>
      <c r="O48" s="11" t="s">
        <v>164</v>
      </c>
      <c r="Q48" s="21" t="s">
        <v>219</v>
      </c>
      <c r="R48" s="21" t="s">
        <v>252</v>
      </c>
      <c r="S48" s="21" t="s">
        <v>253</v>
      </c>
      <c r="T48" s="21" t="s">
        <v>254</v>
      </c>
      <c r="U48" s="22">
        <v>2025</v>
      </c>
      <c r="V48" s="22" t="s">
        <v>204</v>
      </c>
      <c r="W48" s="19" t="s">
        <v>220</v>
      </c>
    </row>
    <row r="49" spans="4:13" x14ac:dyDescent="0.3">
      <c r="D49" s="9"/>
      <c r="J49" s="10" t="e" cm="1">
        <f t="array" ref="J49" xml:space="preserve"> SUB TracciatoUnico2[Finanziamento PNRR]</f>
        <v>#NAME?</v>
      </c>
      <c r="K49" s="10"/>
      <c r="L49" s="10"/>
      <c r="M49" s="10"/>
    </row>
  </sheetData>
  <autoFilter ref="Q4:W11" xr:uid="{3F82AF78-9052-43FA-89EC-B6536F69546D}"/>
  <mergeCells count="2">
    <mergeCell ref="H2:I2"/>
    <mergeCell ref="B2:D2"/>
  </mergeCells>
  <hyperlinks>
    <hyperlink ref="O48" r:id="rId1" xr:uid="{732D0760-355F-40DF-B303-375F5CCFD33D}"/>
    <hyperlink ref="O25" r:id="rId2" xr:uid="{39D1A8D0-0BC9-49F4-A8F0-1D9292A68DC2}"/>
    <hyperlink ref="O35" r:id="rId3" xr:uid="{90098E95-FC03-4E99-B802-6C7C9A3591B9}"/>
    <hyperlink ref="O31" r:id="rId4" xr:uid="{2F4735FF-10BA-4DD6-9EF8-789DEF85C940}"/>
    <hyperlink ref="O8" r:id="rId5" xr:uid="{94B4387D-8A9B-4E2A-94F4-D74FED7AC45C}"/>
    <hyperlink ref="O17" r:id="rId6" xr:uid="{36DCE4C1-3F7A-425E-95A3-0876467FF7CB}"/>
    <hyperlink ref="O18" r:id="rId7" xr:uid="{678B3BDD-E8EA-49C1-9A0F-6FB00C85F6DB}"/>
    <hyperlink ref="O19" r:id="rId8" xr:uid="{76333084-467A-4790-AE0A-2ED729965C6D}"/>
    <hyperlink ref="O30" r:id="rId9" xr:uid="{FD6B1490-B0EC-4FC2-B619-46AC5D52F29A}"/>
    <hyperlink ref="O34" r:id="rId10" xr:uid="{7A690858-F239-45DE-BE32-4276B720ADAC}"/>
    <hyperlink ref="O23" r:id="rId11" xr:uid="{7CDE3DDD-CD7E-4134-944B-BB1EB7059A68}"/>
    <hyperlink ref="P23" r:id="rId12" xr:uid="{9DB07F22-B5D0-4A58-BBAD-E387273403DC}"/>
    <hyperlink ref="O33" r:id="rId13" xr:uid="{28E16428-DDBA-41C7-A183-6226A1779D5F}"/>
    <hyperlink ref="O29" r:id="rId14" xr:uid="{1E6032E9-120C-4DCE-966D-3DB7A3D28CB5}"/>
    <hyperlink ref="O16" r:id="rId15" xr:uid="{89D797F6-7380-40DF-84EE-93808613356C}"/>
    <hyperlink ref="O5" r:id="rId16" xr:uid="{A236B8D3-56CD-4C58-8192-59E38BB75E6B}"/>
    <hyperlink ref="O9" r:id="rId17" xr:uid="{E422F431-C29C-4281-8064-7B652ABE5CE5}"/>
    <hyperlink ref="O28" r:id="rId18" xr:uid="{8B4855D4-3306-4B22-A314-10DD7361C183}"/>
    <hyperlink ref="O27" r:id="rId19" xr:uid="{D40286D6-52DF-4CF3-80B6-77394657E002}"/>
    <hyperlink ref="O26" r:id="rId20" xr:uid="{3CCF546E-1CCA-4084-B02C-11193AD09C92}"/>
    <hyperlink ref="O7" r:id="rId21" xr:uid="{F6142DEC-80F9-4EBE-9473-4752E06D8918}"/>
    <hyperlink ref="O6" r:id="rId22" xr:uid="{B3860CFE-F547-4811-A464-ABEA4BFA8634}"/>
    <hyperlink ref="O20" r:id="rId23" xr:uid="{9AC6BD19-46E2-47EE-812D-ADA1AAFA778A}"/>
    <hyperlink ref="O22" r:id="rId24" xr:uid="{C3675630-6150-47F6-B75A-561A5EF7BCC5}"/>
    <hyperlink ref="O15" r:id="rId25" xr:uid="{102F95A9-6D47-43D2-A797-4F633EBDF4C4}"/>
    <hyperlink ref="O11" r:id="rId26" xr:uid="{A3220201-51D2-40BC-BAA4-F21C0053534B}"/>
    <hyperlink ref="O13" r:id="rId27" xr:uid="{6AD2A8C1-BD2E-4FB0-A1B8-6FD19A3B2C63}"/>
    <hyperlink ref="O21" r:id="rId28" xr:uid="{27A8DB6D-FBB8-4330-82A7-3C628A08B810}"/>
    <hyperlink ref="O10" r:id="rId29" xr:uid="{CE0434EA-237B-4B0A-945A-60408DD2449E}"/>
    <hyperlink ref="O32" r:id="rId30" xr:uid="{16F4776D-9FB7-4C24-A162-F7B1475F8A1A}"/>
  </hyperlinks>
  <pageMargins left="0.7" right="0.7" top="0.75" bottom="0.75" header="0.3" footer="0.3"/>
  <pageSetup paperSize="9" orientation="portrait" horizontalDpi="1200" verticalDpi="1200" r:id="rId31"/>
  <legacyDrawing r:id="rId32"/>
  <tableParts count="1"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invio xmlns="010f3b1e-be59-4a16-8f95-ab721263fc55" xsi:nil="true"/>
    <Dataversione xmlns="010f3b1e-be59-4a16-8f95-ab721263fc55">2024-12-12T23:00:00+00:00</Dataversione>
    <Destinatario xmlns="010f3b1e-be59-4a16-8f95-ab721263fc55">Cabina</Destinatario>
    <Descrizione xmlns="010f3b1e-be59-4a16-8f95-ab721263fc55" xsi:nil="true"/>
    <Cabina xmlns="010f3b1e-be59-4a16-8f95-ab721263fc55">55</Cabina>
    <Inviato xmlns="010f3b1e-be59-4a16-8f95-ab721263fc55">false</Invi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5DE48E0AFC264C87180030035D3B9F" ma:contentTypeVersion="13" ma:contentTypeDescription="Creare un nuovo documento." ma:contentTypeScope="" ma:versionID="d1513b06eb9853b35025d47393c03522">
  <xsd:schema xmlns:xsd="http://www.w3.org/2001/XMLSchema" xmlns:xs="http://www.w3.org/2001/XMLSchema" xmlns:p="http://schemas.microsoft.com/office/2006/metadata/properties" xmlns:ns2="010f3b1e-be59-4a16-8f95-ab721263fc55" targetNamespace="http://schemas.microsoft.com/office/2006/metadata/properties" ma:root="true" ma:fieldsID="f7e92e8b0dc51c141ead1a71fde49c28" ns2:_="">
    <xsd:import namespace="010f3b1e-be59-4a16-8f95-ab721263fc55"/>
    <xsd:element name="properties">
      <xsd:complexType>
        <xsd:sequence>
          <xsd:element name="documentManagement">
            <xsd:complexType>
              <xsd:all>
                <xsd:element ref="ns2:Cabina" minOccurs="0"/>
                <xsd:element ref="ns2:Inviato"/>
                <xsd:element ref="ns2:Datainvio" minOccurs="0"/>
                <xsd:element ref="ns2:Dataversione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escrizione" minOccurs="0"/>
                <xsd:element ref="ns2:Destinatari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f3b1e-be59-4a16-8f95-ab721263fc55" elementFormDefault="qualified">
    <xsd:import namespace="http://schemas.microsoft.com/office/2006/documentManagement/types"/>
    <xsd:import namespace="http://schemas.microsoft.com/office/infopath/2007/PartnerControls"/>
    <xsd:element name="Cabina" ma:index="8" nillable="true" ma:displayName="Cabina" ma:format="Dropdown" ma:list="205a65dc-6c7d-4cf2-8ac1-16e4564082d2" ma:internalName="Cabina" ma:showField="Title">
      <xsd:simpleType>
        <xsd:restriction base="dms:Lookup"/>
      </xsd:simpleType>
    </xsd:element>
    <xsd:element name="Inviato" ma:index="9" ma:displayName="Inviato" ma:default="0" ma:format="Dropdown" ma:internalName="Inviato">
      <xsd:simpleType>
        <xsd:restriction base="dms:Boolean"/>
      </xsd:simpleType>
    </xsd:element>
    <xsd:element name="Datainvio" ma:index="10" nillable="true" ma:displayName="Data invio" ma:format="DateOnly" ma:internalName="Datainvio">
      <xsd:simpleType>
        <xsd:restriction base="dms:DateTime"/>
      </xsd:simpleType>
    </xsd:element>
    <xsd:element name="Dataversione" ma:index="11" ma:displayName="Data versione" ma:default="[today]" ma:format="DateOnly" ma:internalName="Dataversione">
      <xsd:simpleType>
        <xsd:restriction base="dms:DateTim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escrizione" ma:index="16" nillable="true" ma:displayName="Avvisi" ma:format="Dropdown" ma:internalName="Descrizione">
      <xsd:simpleType>
        <xsd:restriction base="dms:Text">
          <xsd:maxLength value="255"/>
        </xsd:restriction>
      </xsd:simpleType>
    </xsd:element>
    <xsd:element name="Destinatario" ma:index="17" ma:displayName="Destinatario" ma:format="RadioButtons" ma:internalName="Destinatario">
      <xsd:simpleType>
        <xsd:restriction base="dms:Choice">
          <xsd:enumeration value="Parent"/>
          <xsd:enumeration value="Cabina"/>
          <xsd:enumeration value="R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44B8E7C-B703-4112-A765-A78C8829B575}">
  <ds:schemaRefs>
    <ds:schemaRef ds:uri="http://schemas.microsoft.com/office/2006/metadata/properties"/>
    <ds:schemaRef ds:uri="http://schemas.microsoft.com/office/infopath/2007/PartnerControls"/>
    <ds:schemaRef ds:uri="010f3b1e-be59-4a16-8f95-ab721263fc55"/>
  </ds:schemaRefs>
</ds:datastoreItem>
</file>

<file path=customXml/itemProps2.xml><?xml version="1.0" encoding="utf-8"?>
<ds:datastoreItem xmlns:ds="http://schemas.openxmlformats.org/officeDocument/2006/customXml" ds:itemID="{1A0F9840-FBD7-42BE-87E7-0FAB3CC28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f3b1e-be59-4a16-8f95-ab721263f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9C561-144E-4785-A283-D473B7E22C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022F85-5C7A-441C-8B69-5F343ACF67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Foglio1</vt:lpstr>
      <vt:lpstr>Foglio3</vt:lpstr>
      <vt:lpstr>DA PUBBLICARE</vt:lpstr>
      <vt:lpstr>'DA PUBBLICARE'!DataAgg_ART2</vt:lpstr>
      <vt:lpstr>DataAgg_ART2</vt:lpstr>
      <vt:lpstr>'DA PUBBLICARE'!DataAgg_Rendiconti</vt:lpstr>
      <vt:lpstr>DataAgg_Rendiconti</vt:lpstr>
      <vt:lpstr>DataAgg_TracciatoUnico</vt:lpstr>
      <vt:lpstr>'DA PUBBLICARE'!PROVINCIA</vt:lpstr>
      <vt:lpstr>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marco.miraglia</dc:creator>
  <cp:lastModifiedBy>Bruno Pizzo</cp:lastModifiedBy>
  <dcterms:created xsi:type="dcterms:W3CDTF">2015-06-05T18:19:34Z</dcterms:created>
  <dcterms:modified xsi:type="dcterms:W3CDTF">2025-04-01T11:06:43Z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0x0101005C5DE48E0AFC264C87180030035D3B9F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